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1151" sheetId="1" r:id="rId1"/>
  </sheets>
  <definedNames>
    <definedName name="_xlnm.Print_Area" localSheetId="0">КПК0611151!$A$1:$BQ$159</definedName>
  </definedNames>
  <calcPr calcId="162913"/>
</workbook>
</file>

<file path=xl/calcChain.xml><?xml version="1.0" encoding="utf-8"?>
<calcChain xmlns="http://schemas.openxmlformats.org/spreadsheetml/2006/main">
  <c r="AQ138" i="1" l="1"/>
  <c r="AQ135" i="1"/>
  <c r="AQ132" i="1"/>
  <c r="AQ130" i="1"/>
  <c r="AQ129" i="1"/>
  <c r="AQ128" i="1"/>
  <c r="AQ127" i="1"/>
  <c r="AI126" i="1"/>
  <c r="AA126" i="1"/>
  <c r="AI51" i="1"/>
  <c r="AY49" i="1"/>
  <c r="AY48" i="1"/>
  <c r="AY47" i="1"/>
  <c r="AY46" i="1"/>
  <c r="AI44" i="1"/>
  <c r="S44" i="1"/>
  <c r="AI39" i="1"/>
  <c r="BI120" i="1"/>
  <c r="BD120" i="1"/>
  <c r="AZ120" i="1"/>
  <c r="BN120" i="1" s="1"/>
  <c r="BI116" i="1"/>
  <c r="BD116" i="1"/>
  <c r="AZ116" i="1"/>
  <c r="BN116" i="1" s="1"/>
  <c r="BI115" i="1"/>
  <c r="BD115" i="1"/>
  <c r="AZ115" i="1"/>
  <c r="BN115" i="1" s="1"/>
  <c r="BI112" i="1"/>
  <c r="BD112" i="1"/>
  <c r="AZ112" i="1"/>
  <c r="BN112" i="1" s="1"/>
  <c r="BI111" i="1"/>
  <c r="BD111" i="1"/>
  <c r="AZ111" i="1"/>
  <c r="BN111" i="1" s="1"/>
  <c r="BI107" i="1"/>
  <c r="BD107" i="1"/>
  <c r="AZ107" i="1"/>
  <c r="BN107" i="1" s="1"/>
  <c r="BI106" i="1"/>
  <c r="BD106" i="1"/>
  <c r="AZ106" i="1"/>
  <c r="BN106" i="1" s="1"/>
  <c r="BI104" i="1"/>
  <c r="BD104" i="1"/>
  <c r="AZ104" i="1"/>
  <c r="BN104" i="1" s="1"/>
  <c r="BI103" i="1"/>
  <c r="BD103" i="1"/>
  <c r="AZ103" i="1"/>
  <c r="BN103" i="1" s="1"/>
  <c r="BI102" i="1"/>
  <c r="BD102" i="1"/>
  <c r="AZ102" i="1"/>
  <c r="BN102" i="1" s="1"/>
  <c r="BI101" i="1"/>
  <c r="BD101" i="1"/>
  <c r="AZ101" i="1"/>
  <c r="BN101" i="1" s="1"/>
  <c r="BI96" i="1"/>
  <c r="BD96" i="1"/>
  <c r="AZ96" i="1"/>
  <c r="AK96" i="1"/>
  <c r="BN96" i="1" s="1"/>
  <c r="BI95" i="1"/>
  <c r="BD95" i="1"/>
  <c r="AZ95" i="1"/>
  <c r="AK95" i="1"/>
  <c r="BN95" i="1" s="1"/>
  <c r="BH84" i="1"/>
  <c r="BC84" i="1"/>
  <c r="BH80" i="1"/>
  <c r="BC80" i="1"/>
  <c r="BH79" i="1"/>
  <c r="BC79" i="1"/>
  <c r="BH76" i="1"/>
  <c r="BC76" i="1"/>
  <c r="BH75" i="1"/>
  <c r="BC75" i="1"/>
  <c r="BH71" i="1"/>
  <c r="BC71" i="1"/>
  <c r="BH70" i="1"/>
  <c r="BC70" i="1"/>
  <c r="BH68" i="1"/>
  <c r="BC68" i="1"/>
  <c r="BH67" i="1"/>
  <c r="BC67" i="1"/>
  <c r="BH66" i="1"/>
  <c r="BC66" i="1"/>
  <c r="BH65" i="1"/>
  <c r="BC65" i="1"/>
  <c r="BI31" i="1"/>
  <c r="BD31" i="1"/>
  <c r="AZ31" i="1"/>
  <c r="AK31" i="1"/>
  <c r="BI30" i="1"/>
  <c r="BD30" i="1"/>
  <c r="AZ30" i="1"/>
  <c r="AK30" i="1"/>
  <c r="AQ126" i="1" l="1"/>
  <c r="AY44" i="1"/>
  <c r="BN30" i="1"/>
  <c r="BN31" i="1"/>
</calcChain>
</file>

<file path=xl/sharedStrings.xml><?xml version="1.0" encoding="utf-8"?>
<sst xmlns="http://schemas.openxmlformats.org/spreadsheetml/2006/main" count="352" uniqueCount="173">
  <si>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</si>
  <si>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</si>
  <si>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</si>
  <si>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</si>
  <si>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</si>
  <si>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</si>
  <si>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</si>
  <si>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</si>
  <si>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</si>
  <si>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</si>
  <si>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</si>
  <si>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</si>
  <si>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</si>
  <si>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</si>
  <si>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</si>
  <si>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</si>
  <si>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</si>
  <si>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</si>
  <si>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</si>
  <si>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</si>
  <si>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</si>
  <si>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</si>
  <si>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</si>
  <si>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</si>
  <si>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</si>
  <si>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</si>
  <si>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</si>
  <si>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</si>
  <si>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</si>
  <si>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</si>
  <si>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</si>
  <si>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</si>
  <si>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</si>
  <si>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</si>
  <si>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</si>
  <si>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</si>
  <si>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</si>
  <si>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</si>
  <si>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</si>
  <si>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</si>
  <si>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</si>
  <si>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</si>
  <si>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</si>
  <si>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</si>
  <si>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</si>
  <si>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</si>
  <si>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</si>
  <si>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</si>
  <si>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</si>
  <si>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</si>
  <si>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</si>
  <si>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</si>
  <si>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</si>
  <si>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</si>
  <si>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</si>
  <si>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</si>
  <si>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</si>
  <si>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</si>
  <si>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</si>
  <si>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</si>
  <si>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</si>
  <si>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</si>
  <si>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</si>
  <si>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</si>
  <si>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</si>
  <si>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</si>
  <si>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</si>
  <si>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</si>
  <si>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</si>
  <si>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</si>
  <si>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</si>
  <si>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</si>
  <si>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</si>
  <si>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</si>
  <si>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</si>
  <si>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</si>
  <si>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</si>
  <si>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</si>
  <si>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</si>
  <si>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</si>
  <si>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</si>
  <si>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</si>
  <si>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</si>
  <si>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</si>
  <si>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</si>
  <si>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</si>
  <si>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</si>
  <si>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</si>
  <si>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</si>
  <si>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</si>
  <si>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</si>
  <si>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</si>
  <si>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</si>
  <si>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</si>
  <si>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</si>
  <si>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</si>
  <si>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</si>
  <si>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</si>
  <si>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</si>
  <si>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</si>
  <si>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</si>
  <si>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</si>
  <si>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</si>
  <si>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</si>
  <si>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</si>
  <si>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</si>
  <si>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</si>
  <si>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</si>
  <si>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Забезпечення наледних умов перебування хлопців та дівчат в інклюзивно-ресурсному центрі.</t>
  </si>
  <si>
    <t>C32:BQ32</t>
  </si>
  <si>
    <t>Пояснення щодо причин розбіжностей між фактичними та затвердженими результативними показниками: Відхилення касових видатків від плану пояснюється залишком по заробітній платі та нарахуванню, по інших видатках виникла економія відповідно до постанови КМУ від 09.06.2021 року № 590 зі змінами, що спричинило обмеження в проведені платежів по закупівлям, зменшились витрати на споживання комунальних послуг та енергоносіїв після зупинення освітнього процесу.</t>
  </si>
  <si>
    <t>C63:BQ63</t>
  </si>
  <si>
    <t>затрат</t>
  </si>
  <si>
    <t>Середньорічне число ставок (штатних одиниць)</t>
  </si>
  <si>
    <t>Середньорічне число ставок (штатних одиниць) (робітників)</t>
  </si>
  <si>
    <t>Середньорічне число ставок (штатних одиниць) (жінок)</t>
  </si>
  <si>
    <t>Кількість закладів ІРЦ</t>
  </si>
  <si>
    <t>продукту</t>
  </si>
  <si>
    <t>Середньорічна кількість дітей, які відвідують інклюзивно-ресурсний центр (дівчаток)</t>
  </si>
  <si>
    <t>Середньорічна кількість дітей, які відвідують інклюзивно-ресурсний центр (хлопчиків)</t>
  </si>
  <si>
    <t>C72:BQ72</t>
  </si>
  <si>
    <t>Пояснення щодо причин розбіжностей між фактичними та затвердженими результативними показниками: Розбіжності в показниках продукту пояснюються зменшенням кількості дітей, які потребують відповідної допомоги.</t>
  </si>
  <si>
    <t>C73:BQ73</t>
  </si>
  <si>
    <t>ефективності</t>
  </si>
  <si>
    <t>Кількість дітоднів відвідування (дівчаток)</t>
  </si>
  <si>
    <t>Кількість дітоднів відвідування (хлопчиків)</t>
  </si>
  <si>
    <t>C77:BQ77</t>
  </si>
  <si>
    <t>C78:BQ78</t>
  </si>
  <si>
    <t>Середні витрати на одну дитину (дівчаток)</t>
  </si>
  <si>
    <t>Середні витрати на одну дитину (хлопчиків)</t>
  </si>
  <si>
    <t>C81:BQ81</t>
  </si>
  <si>
    <t>Пояснення щодо причин розбіжностей між фактичними та затвердженими результативними показниками: Розбіжність в показниках пояснюється  зменшенням кількості дітей, які потребують відповідної допомоги, в зв'язку з цим збільшились витрати на одну дитину.</t>
  </si>
  <si>
    <t>C82:BQ82</t>
  </si>
  <si>
    <t>якості</t>
  </si>
  <si>
    <t>кількість днів відвідування однією дитиною на рік</t>
  </si>
  <si>
    <t>C97:BQ97</t>
  </si>
  <si>
    <t>Пояснення щодо причин розбіжностей між фактичними та затвердженими результативними показниками: Збільшення видатків в порівнянні з минулим роком пояснюється збільшенням витрат на споживання комунальних послуг та енергоносіїв в зв'язку з поновленням освітнього процесу, та збільшенням фінансування незахищених видатків.</t>
  </si>
  <si>
    <t>C99:BQ99</t>
  </si>
  <si>
    <t>C108:BQ108</t>
  </si>
  <si>
    <t>C109:BQ109</t>
  </si>
  <si>
    <t>C113:BQ113</t>
  </si>
  <si>
    <t>C114:BQ114</t>
  </si>
  <si>
    <t>C117:BQ117</t>
  </si>
  <si>
    <t>C118:BQ118</t>
  </si>
  <si>
    <t>Надання якісних послуг хлопцям та дівчатам з особливими освітніми потребами та створення умов для розвитку інклюзивної освіти.</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</si>
  <si>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</si>
  <si>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</si>
  <si>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</si>
  <si>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</si>
  <si>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</si>
  <si>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</si>
  <si>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</si>
  <si>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</si>
  <si>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</si>
  <si>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</si>
  <si>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0611151</t>
  </si>
  <si>
    <t>Забезпечення діяльності інклюзивно-ресурсних центрів за рахунок коштів місцевого бюджету</t>
  </si>
  <si>
    <t>0610000</t>
  </si>
  <si>
    <t>1151</t>
  </si>
  <si>
    <t>0990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</si>
  <si>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</si>
  <si>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</si>
  <si>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</si>
  <si>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</si>
  <si>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</si>
  <si>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</si>
  <si>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порушеня не виявлено.</t>
  </si>
  <si>
    <t>станом на 01.01.2024 року відсутня дебіторська та кредиторська заборгованість.</t>
  </si>
  <si>
    <t>Програма розроблена для забезпечення функціонування закладів освіти, рівного доступу до навчального процесу дітей з особливими потребами.</t>
  </si>
  <si>
    <t>Забезпечення надання якісних послуг хлопчикам та дівчаткам з особливими освітніми потребами та створення умов для розвитку інклюзивної освіти за місцем проживання і правом виховання в сім'ї.</t>
  </si>
  <si>
    <t>Забезпечено належні умови перебування хлопчиків та дівчаток в інклюзивно-ресурсному центрі.</t>
  </si>
  <si>
    <t>Бюджетна програма має довгостроковий термін дії.</t>
  </si>
  <si>
    <t>Завдання програми в забезпеченні належних умов перебування хлопців та дівчат в інклюзивно-ресурсному центрі виконано. Заборгованість по заробітній платі з нарахуваннями на кінець звітного року відсутня. На виконання даноої програми в 2023 році було заплановано 201350,00 грн, касові видатки 195265,35 грн. Відхилення склали 6084,65 грн. Провівши аналіз даної програми бачимо, що бюджетні кошти використані за призначенням та спрямовані на досягнення запланованих показників.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</si>
</sst>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4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59"/>
  <sheetViews>
    <sheetView tabSelected="1" topLeftCell="A2" zoomScaleNormal="100" workbookViewId="0">
      <selection activeCell="BS162" sqref="A1:IV162"/>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154</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145</v>
      </c>
      <c r="C13" s="60"/>
      <c r="D13" s="60"/>
      <c r="E13" s="60"/>
      <c r="F13" s="60"/>
      <c r="G13" s="60"/>
      <c r="H13" s="60"/>
      <c r="I13" s="60"/>
      <c r="J13" s="60"/>
      <c r="K13" s="60"/>
      <c r="L13" s="60"/>
      <c r="M13" s="14"/>
      <c r="N13" s="197" t="s">
        <v>146</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151</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157</v>
      </c>
      <c r="C16" s="60"/>
      <c r="D16" s="60"/>
      <c r="E16" s="60"/>
      <c r="F16" s="60"/>
      <c r="G16" s="60"/>
      <c r="H16" s="60"/>
      <c r="I16" s="60"/>
      <c r="J16" s="60"/>
      <c r="K16" s="60"/>
      <c r="L16" s="60"/>
      <c r="M16" s="14"/>
      <c r="N16" s="197" t="s">
        <v>146</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151</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196" t="s">
        <v>155</v>
      </c>
      <c r="C19" s="60"/>
      <c r="D19" s="60"/>
      <c r="E19" s="60"/>
      <c r="F19" s="60"/>
      <c r="G19" s="60"/>
      <c r="H19" s="60"/>
      <c r="I19" s="60"/>
      <c r="J19" s="60"/>
      <c r="K19" s="60"/>
      <c r="L19" s="60"/>
      <c r="M19"/>
      <c r="N19" s="196" t="s">
        <v>158</v>
      </c>
      <c r="O19" s="60"/>
      <c r="P19" s="60"/>
      <c r="Q19" s="60"/>
      <c r="R19" s="60"/>
      <c r="S19" s="60"/>
      <c r="T19" s="60"/>
      <c r="U19" s="60"/>
      <c r="V19" s="60"/>
      <c r="W19" s="60"/>
      <c r="X19" s="60"/>
      <c r="Y19" s="60"/>
      <c r="Z19" s="19"/>
      <c r="AA19" s="196" t="s">
        <v>159</v>
      </c>
      <c r="AB19" s="60"/>
      <c r="AC19" s="60"/>
      <c r="AD19" s="60"/>
      <c r="AE19" s="60"/>
      <c r="AF19" s="60"/>
      <c r="AG19" s="60"/>
      <c r="AH19" s="60"/>
      <c r="AI19" s="60"/>
      <c r="AJ19" s="19"/>
      <c r="AK19" s="206" t="s">
        <v>156</v>
      </c>
      <c r="AL19" s="195"/>
      <c r="AM19" s="195"/>
      <c r="AN19" s="195"/>
      <c r="AO19" s="195"/>
      <c r="AP19" s="195"/>
      <c r="AQ19" s="195"/>
      <c r="AR19" s="195"/>
      <c r="AS19" s="195"/>
      <c r="AT19" s="195"/>
      <c r="AU19" s="195"/>
      <c r="AV19" s="195"/>
      <c r="AW19" s="195"/>
      <c r="AX19" s="195"/>
      <c r="AY19" s="195"/>
      <c r="AZ19" s="195"/>
      <c r="BA19" s="195"/>
      <c r="BB19" s="195"/>
      <c r="BC19" s="195"/>
      <c r="BD19" s="19"/>
      <c r="BE19" s="196" t="s">
        <v>152</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15.95" customHeight="1" x14ac:dyDescent="0.2">
      <c r="A22" s="194" t="s">
        <v>144</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153</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201.35</v>
      </c>
      <c r="AB30" s="44"/>
      <c r="AC30" s="44"/>
      <c r="AD30" s="44"/>
      <c r="AE30" s="44"/>
      <c r="AF30" s="44">
        <v>0</v>
      </c>
      <c r="AG30" s="44"/>
      <c r="AH30" s="44"/>
      <c r="AI30" s="44"/>
      <c r="AJ30" s="44"/>
      <c r="AK30" s="44">
        <f>AA30+AF30</f>
        <v>201.35</v>
      </c>
      <c r="AL30" s="44"/>
      <c r="AM30" s="44"/>
      <c r="AN30" s="44"/>
      <c r="AO30" s="44"/>
      <c r="AP30" s="44">
        <v>195.26535000000001</v>
      </c>
      <c r="AQ30" s="44"/>
      <c r="AR30" s="44"/>
      <c r="AS30" s="44"/>
      <c r="AT30" s="44"/>
      <c r="AU30" s="44">
        <v>0</v>
      </c>
      <c r="AV30" s="44"/>
      <c r="AW30" s="44"/>
      <c r="AX30" s="44"/>
      <c r="AY30" s="44"/>
      <c r="AZ30" s="44">
        <f>AP30+AU30</f>
        <v>195.26535000000001</v>
      </c>
      <c r="BA30" s="44"/>
      <c r="BB30" s="44"/>
      <c r="BC30" s="44"/>
      <c r="BD30" s="44">
        <f>AP30-AA30</f>
        <v>-6.0846499999999821</v>
      </c>
      <c r="BE30" s="44"/>
      <c r="BF30" s="44"/>
      <c r="BG30" s="44"/>
      <c r="BH30" s="44"/>
      <c r="BI30" s="44">
        <f>AU30-AF30</f>
        <v>0</v>
      </c>
      <c r="BJ30" s="44"/>
      <c r="BK30" s="44"/>
      <c r="BL30" s="44"/>
      <c r="BM30" s="44"/>
      <c r="BN30" s="44">
        <f>BD30+BI30</f>
        <v>-6.0846499999999821</v>
      </c>
      <c r="BO30" s="44"/>
      <c r="BP30" s="44"/>
      <c r="BQ30" s="44"/>
      <c r="CA30" s="171" t="s">
        <v>90</v>
      </c>
    </row>
    <row r="31" spans="1:80" ht="25.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201.35</v>
      </c>
      <c r="AB31" s="38"/>
      <c r="AC31" s="38"/>
      <c r="AD31" s="38"/>
      <c r="AE31" s="38"/>
      <c r="AF31" s="38">
        <v>0</v>
      </c>
      <c r="AG31" s="38"/>
      <c r="AH31" s="38"/>
      <c r="AI31" s="38"/>
      <c r="AJ31" s="38"/>
      <c r="AK31" s="38">
        <f>AA31+AF31</f>
        <v>201.35</v>
      </c>
      <c r="AL31" s="38"/>
      <c r="AM31" s="38"/>
      <c r="AN31" s="38"/>
      <c r="AO31" s="38"/>
      <c r="AP31" s="38">
        <v>195.26535000000001</v>
      </c>
      <c r="AQ31" s="38"/>
      <c r="AR31" s="38"/>
      <c r="AS31" s="38"/>
      <c r="AT31" s="38"/>
      <c r="AU31" s="38">
        <v>0</v>
      </c>
      <c r="AV31" s="38"/>
      <c r="AW31" s="38"/>
      <c r="AX31" s="38"/>
      <c r="AY31" s="38"/>
      <c r="AZ31" s="38">
        <f>AP31+AU31</f>
        <v>195.26535000000001</v>
      </c>
      <c r="BA31" s="38"/>
      <c r="BB31" s="38"/>
      <c r="BC31" s="38"/>
      <c r="BD31" s="38">
        <f>AP31-AA31</f>
        <v>-6.0846499999999821</v>
      </c>
      <c r="BE31" s="38"/>
      <c r="BF31" s="38"/>
      <c r="BG31" s="38"/>
      <c r="BH31" s="38"/>
      <c r="BI31" s="38">
        <f>AU31-AF31</f>
        <v>0</v>
      </c>
      <c r="BJ31" s="38"/>
      <c r="BK31" s="38"/>
      <c r="BL31" s="38"/>
      <c r="BM31" s="38"/>
      <c r="BN31" s="38">
        <f>BD31+BI31</f>
        <v>-6.0846499999999821</v>
      </c>
      <c r="BO31" s="38"/>
      <c r="BP31" s="38"/>
      <c r="BQ31" s="38"/>
    </row>
    <row r="32" spans="1:80" ht="38.25" customHeight="1" x14ac:dyDescent="0.2">
      <c r="A32" s="172"/>
      <c r="B32" s="43"/>
      <c r="C32" s="175" t="s">
        <v>110</v>
      </c>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7"/>
      <c r="CB32" s="1" t="s">
        <v>109</v>
      </c>
    </row>
    <row r="34" spans="1:79" ht="15.75" customHeight="1" x14ac:dyDescent="0.2">
      <c r="A34" s="52" t="s">
        <v>86</v>
      </c>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row>
    <row r="36" spans="1:79" ht="15" customHeight="1" x14ac:dyDescent="0.2">
      <c r="A36" s="51" t="s">
        <v>153</v>
      </c>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51"/>
      <c r="BN36" s="51"/>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6" t="s">
        <v>11</v>
      </c>
      <c r="B38" s="76"/>
      <c r="C38" s="86" t="s">
        <v>12</v>
      </c>
      <c r="D38" s="86"/>
      <c r="E38" s="86"/>
      <c r="F38" s="86"/>
      <c r="G38" s="86"/>
      <c r="H38" s="86"/>
      <c r="I38" s="86"/>
      <c r="J38" s="86"/>
      <c r="K38" s="86"/>
      <c r="L38" s="86"/>
      <c r="M38" s="86"/>
      <c r="N38" s="86"/>
      <c r="O38" s="86"/>
      <c r="P38" s="86"/>
      <c r="Q38" s="86"/>
      <c r="R38" s="86"/>
      <c r="S38" s="46" t="s">
        <v>8</v>
      </c>
      <c r="T38" s="46"/>
      <c r="U38" s="46"/>
      <c r="V38" s="46"/>
      <c r="W38" s="46"/>
      <c r="X38" s="46" t="s">
        <v>7</v>
      </c>
      <c r="Y38" s="46"/>
      <c r="Z38" s="46"/>
      <c r="AA38" s="46"/>
      <c r="AB38" s="46"/>
      <c r="AC38" s="45" t="s">
        <v>13</v>
      </c>
      <c r="AD38" s="47"/>
      <c r="AE38" s="47"/>
      <c r="AF38" s="47"/>
      <c r="AG38" s="47"/>
      <c r="AH38" s="47"/>
      <c r="AI38" s="46" t="s">
        <v>9</v>
      </c>
      <c r="AJ38" s="46"/>
      <c r="AK38" s="46"/>
      <c r="AL38" s="46"/>
      <c r="AM38" s="46"/>
      <c r="AN38" s="46" t="s">
        <v>10</v>
      </c>
      <c r="AO38" s="46"/>
      <c r="AP38" s="46"/>
      <c r="AQ38" s="46"/>
      <c r="AR38" s="46"/>
      <c r="AS38" s="45" t="s">
        <v>13</v>
      </c>
      <c r="AT38" s="47"/>
      <c r="AU38" s="47"/>
      <c r="AV38" s="47"/>
      <c r="AW38" s="47"/>
      <c r="AX38" s="47"/>
      <c r="AY38" s="48" t="s">
        <v>14</v>
      </c>
      <c r="AZ38" s="49"/>
      <c r="BA38" s="49"/>
      <c r="BB38" s="49"/>
      <c r="BC38" s="50"/>
      <c r="BD38" s="48" t="s">
        <v>14</v>
      </c>
      <c r="BE38" s="49"/>
      <c r="BF38" s="49"/>
      <c r="BG38" s="49"/>
      <c r="BH38" s="50"/>
      <c r="BI38" s="47" t="s">
        <v>13</v>
      </c>
      <c r="BJ38" s="47"/>
      <c r="BK38" s="47"/>
      <c r="BL38" s="47"/>
      <c r="BM38" s="47"/>
      <c r="BN38" s="47"/>
      <c r="BO38" s="6"/>
      <c r="BP38" s="6"/>
      <c r="BQ38" s="6"/>
      <c r="CA38" s="1" t="s">
        <v>15</v>
      </c>
    </row>
    <row r="39" spans="1:79" s="27" customFormat="1" ht="16.5" customHeight="1" x14ac:dyDescent="0.25">
      <c r="A39" s="84" t="s">
        <v>5</v>
      </c>
      <c r="B39" s="84"/>
      <c r="C39" s="85" t="s">
        <v>40</v>
      </c>
      <c r="D39" s="85"/>
      <c r="E39" s="85"/>
      <c r="F39" s="85"/>
      <c r="G39" s="85"/>
      <c r="H39" s="85"/>
      <c r="I39" s="85"/>
      <c r="J39" s="85"/>
      <c r="K39" s="85"/>
      <c r="L39" s="85"/>
      <c r="M39" s="85"/>
      <c r="N39" s="85"/>
      <c r="O39" s="85"/>
      <c r="P39" s="85"/>
      <c r="Q39" s="85"/>
      <c r="R39" s="85"/>
      <c r="S39" s="105" t="s">
        <v>41</v>
      </c>
      <c r="T39" s="106"/>
      <c r="U39" s="106"/>
      <c r="V39" s="106"/>
      <c r="W39" s="106"/>
      <c r="X39" s="107"/>
      <c r="Y39" s="107"/>
      <c r="Z39" s="107"/>
      <c r="AA39" s="107"/>
      <c r="AB39" s="107"/>
      <c r="AC39" s="107"/>
      <c r="AD39" s="107"/>
      <c r="AE39" s="107"/>
      <c r="AF39" s="107"/>
      <c r="AG39" s="107"/>
      <c r="AH39" s="108"/>
      <c r="AI39" s="116">
        <f>AI41+AI42</f>
        <v>0</v>
      </c>
      <c r="AJ39" s="117"/>
      <c r="AK39" s="117"/>
      <c r="AL39" s="117"/>
      <c r="AM39" s="117"/>
      <c r="AN39" s="118"/>
      <c r="AO39" s="118"/>
      <c r="AP39" s="118"/>
      <c r="AQ39" s="118"/>
      <c r="AR39" s="118"/>
      <c r="AS39" s="118"/>
      <c r="AT39" s="118"/>
      <c r="AU39" s="118"/>
      <c r="AV39" s="118"/>
      <c r="AW39" s="118"/>
      <c r="AX39" s="119"/>
      <c r="AY39" s="98" t="s">
        <v>41</v>
      </c>
      <c r="AZ39" s="99"/>
      <c r="BA39" s="99"/>
      <c r="BB39" s="99"/>
      <c r="BC39" s="99"/>
      <c r="BD39" s="100"/>
      <c r="BE39" s="100"/>
      <c r="BF39" s="100"/>
      <c r="BG39" s="100"/>
      <c r="BH39" s="100"/>
      <c r="BI39" s="100"/>
      <c r="BJ39" s="100"/>
      <c r="BK39" s="100"/>
      <c r="BL39" s="100"/>
      <c r="BM39" s="100"/>
      <c r="BN39" s="101"/>
      <c r="BO39" s="26"/>
      <c r="BP39" s="26"/>
      <c r="BQ39" s="26"/>
    </row>
    <row r="40" spans="1:79" ht="15.75" customHeight="1" x14ac:dyDescent="0.2">
      <c r="A40" s="42" t="s">
        <v>88</v>
      </c>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5"/>
      <c r="BO40" s="6"/>
      <c r="BP40" s="6"/>
      <c r="BQ40" s="6"/>
    </row>
    <row r="41" spans="1:79" s="25" customFormat="1" ht="15.75" customHeight="1" x14ac:dyDescent="0.25">
      <c r="A41" s="87" t="s">
        <v>42</v>
      </c>
      <c r="B41" s="87"/>
      <c r="C41" s="86" t="s">
        <v>43</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0</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s="25" customFormat="1" ht="15.75" customHeight="1" x14ac:dyDescent="0.25">
      <c r="A42" s="87" t="s">
        <v>101</v>
      </c>
      <c r="B42" s="87"/>
      <c r="C42" s="86" t="s">
        <v>56</v>
      </c>
      <c r="D42" s="86"/>
      <c r="E42" s="86"/>
      <c r="F42" s="86"/>
      <c r="G42" s="86"/>
      <c r="H42" s="86"/>
      <c r="I42" s="86"/>
      <c r="J42" s="86"/>
      <c r="K42" s="86"/>
      <c r="L42" s="86"/>
      <c r="M42" s="86"/>
      <c r="N42" s="86"/>
      <c r="O42" s="86"/>
      <c r="P42" s="86"/>
      <c r="Q42" s="86"/>
      <c r="R42" s="86"/>
      <c r="S42" s="88" t="s">
        <v>41</v>
      </c>
      <c r="T42" s="89"/>
      <c r="U42" s="89"/>
      <c r="V42" s="89"/>
      <c r="W42" s="89"/>
      <c r="X42" s="90"/>
      <c r="Y42" s="90"/>
      <c r="Z42" s="90"/>
      <c r="AA42" s="90"/>
      <c r="AB42" s="90"/>
      <c r="AC42" s="90"/>
      <c r="AD42" s="90"/>
      <c r="AE42" s="90"/>
      <c r="AF42" s="90"/>
      <c r="AG42" s="90"/>
      <c r="AH42" s="91"/>
      <c r="AI42" s="120">
        <v>0</v>
      </c>
      <c r="AJ42" s="121"/>
      <c r="AK42" s="121"/>
      <c r="AL42" s="121"/>
      <c r="AM42" s="121"/>
      <c r="AN42" s="122"/>
      <c r="AO42" s="122"/>
      <c r="AP42" s="122"/>
      <c r="AQ42" s="122"/>
      <c r="AR42" s="122"/>
      <c r="AS42" s="122"/>
      <c r="AT42" s="122"/>
      <c r="AU42" s="122"/>
      <c r="AV42" s="122"/>
      <c r="AW42" s="122"/>
      <c r="AX42" s="123"/>
      <c r="AY42" s="125" t="s">
        <v>41</v>
      </c>
      <c r="AZ42" s="126"/>
      <c r="BA42" s="126"/>
      <c r="BB42" s="126"/>
      <c r="BC42" s="126"/>
      <c r="BD42" s="90"/>
      <c r="BE42" s="90"/>
      <c r="BF42" s="90"/>
      <c r="BG42" s="90"/>
      <c r="BH42" s="90"/>
      <c r="BI42" s="90"/>
      <c r="BJ42" s="90"/>
      <c r="BK42" s="90"/>
      <c r="BL42" s="90"/>
      <c r="BM42" s="90"/>
      <c r="BN42" s="91"/>
      <c r="BO42" s="9"/>
      <c r="BP42" s="9"/>
      <c r="BQ42" s="9"/>
    </row>
    <row r="43" spans="1:79" ht="15.75" customHeight="1" x14ac:dyDescent="0.2">
      <c r="A43" s="207" t="s">
        <v>160</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25">
      <c r="A44" s="96" t="s">
        <v>22</v>
      </c>
      <c r="B44" s="97"/>
      <c r="C44" s="102" t="s">
        <v>44</v>
      </c>
      <c r="D44" s="103"/>
      <c r="E44" s="103"/>
      <c r="F44" s="103"/>
      <c r="G44" s="103"/>
      <c r="H44" s="103"/>
      <c r="I44" s="103"/>
      <c r="J44" s="103"/>
      <c r="K44" s="103"/>
      <c r="L44" s="103"/>
      <c r="M44" s="103"/>
      <c r="N44" s="103"/>
      <c r="O44" s="103"/>
      <c r="P44" s="103"/>
      <c r="Q44" s="103"/>
      <c r="R44" s="104"/>
      <c r="S44" s="92">
        <f>S46+S47+S48+S49</f>
        <v>0</v>
      </c>
      <c r="T44" s="93"/>
      <c r="U44" s="93"/>
      <c r="V44" s="93"/>
      <c r="W44" s="93"/>
      <c r="X44" s="93"/>
      <c r="Y44" s="93"/>
      <c r="Z44" s="93"/>
      <c r="AA44" s="93"/>
      <c r="AB44" s="93"/>
      <c r="AC44" s="93"/>
      <c r="AD44" s="93"/>
      <c r="AE44" s="93"/>
      <c r="AF44" s="93"/>
      <c r="AG44" s="93"/>
      <c r="AH44" s="109"/>
      <c r="AI44" s="92">
        <f>AI46+AI47+AI48+AI49</f>
        <v>0</v>
      </c>
      <c r="AJ44" s="93"/>
      <c r="AK44" s="93"/>
      <c r="AL44" s="93"/>
      <c r="AM44" s="93"/>
      <c r="AN44" s="93"/>
      <c r="AO44" s="93"/>
      <c r="AP44" s="93"/>
      <c r="AQ44" s="93"/>
      <c r="AR44" s="93"/>
      <c r="AS44" s="93"/>
      <c r="AT44" s="93"/>
      <c r="AU44" s="93"/>
      <c r="AV44" s="93"/>
      <c r="AW44" s="93"/>
      <c r="AX44" s="109"/>
      <c r="AY44" s="92">
        <f>AY46+AY47+AY48+AY49</f>
        <v>0</v>
      </c>
      <c r="AZ44" s="93"/>
      <c r="BA44" s="93"/>
      <c r="BB44" s="93"/>
      <c r="BC44" s="93"/>
      <c r="BD44" s="93"/>
      <c r="BE44" s="93"/>
      <c r="BF44" s="93"/>
      <c r="BG44" s="93"/>
      <c r="BH44" s="93"/>
      <c r="BI44" s="93"/>
      <c r="BJ44" s="93"/>
      <c r="BK44" s="93"/>
      <c r="BL44" s="93"/>
      <c r="BM44" s="93"/>
      <c r="BN44" s="109"/>
      <c r="BO44" s="26"/>
      <c r="BP44" s="26"/>
      <c r="BQ44" s="26"/>
    </row>
    <row r="45" spans="1:79" s="115" customFormat="1" ht="15" customHeight="1" x14ac:dyDescent="0.2">
      <c r="A45" s="114" t="s">
        <v>88</v>
      </c>
    </row>
    <row r="46" spans="1:79" s="25" customFormat="1" ht="15" customHeight="1" x14ac:dyDescent="0.25">
      <c r="A46" s="87" t="s">
        <v>45</v>
      </c>
      <c r="B46" s="87"/>
      <c r="C46" s="86" t="s">
        <v>49</v>
      </c>
      <c r="D46" s="86"/>
      <c r="E46" s="86"/>
      <c r="F46" s="86"/>
      <c r="G46" s="86"/>
      <c r="H46" s="86"/>
      <c r="I46" s="86"/>
      <c r="J46" s="86"/>
      <c r="K46" s="86"/>
      <c r="L46" s="86"/>
      <c r="M46" s="86"/>
      <c r="N46" s="86"/>
      <c r="O46" s="86"/>
      <c r="P46" s="86"/>
      <c r="Q46" s="86"/>
      <c r="R46" s="86"/>
      <c r="S46" s="110">
        <v>0</v>
      </c>
      <c r="T46" s="111"/>
      <c r="U46" s="111"/>
      <c r="V46" s="111"/>
      <c r="W46" s="111"/>
      <c r="X46" s="112"/>
      <c r="Y46" s="112"/>
      <c r="Z46" s="112"/>
      <c r="AA46" s="112"/>
      <c r="AB46" s="112"/>
      <c r="AC46" s="112"/>
      <c r="AD46" s="112"/>
      <c r="AE46" s="112"/>
      <c r="AF46" s="112"/>
      <c r="AG46" s="112"/>
      <c r="AH46" s="113"/>
      <c r="AI46" s="120">
        <v>0</v>
      </c>
      <c r="AJ46" s="121"/>
      <c r="AK46" s="121"/>
      <c r="AL46" s="121"/>
      <c r="AM46" s="121"/>
      <c r="AN46" s="121"/>
      <c r="AO46" s="121"/>
      <c r="AP46" s="121"/>
      <c r="AQ46" s="121"/>
      <c r="AR46" s="121"/>
      <c r="AS46" s="121"/>
      <c r="AT46" s="121"/>
      <c r="AU46" s="121"/>
      <c r="AV46" s="121"/>
      <c r="AW46" s="121"/>
      <c r="AX46" s="124"/>
      <c r="AY46" s="127">
        <f>AI46-S46</f>
        <v>0</v>
      </c>
      <c r="AZ46" s="128"/>
      <c r="BA46" s="128"/>
      <c r="BB46" s="128"/>
      <c r="BC46" s="128"/>
      <c r="BD46" s="112"/>
      <c r="BE46" s="112"/>
      <c r="BF46" s="112"/>
      <c r="BG46" s="112"/>
      <c r="BH46" s="112"/>
      <c r="BI46" s="112"/>
      <c r="BJ46" s="112"/>
      <c r="BK46" s="112"/>
      <c r="BL46" s="112"/>
      <c r="BM46" s="112"/>
      <c r="BN46" s="113"/>
      <c r="BO46" s="9"/>
      <c r="BP46" s="9"/>
      <c r="BQ46" s="9"/>
    </row>
    <row r="47" spans="1:79" s="25" customFormat="1" ht="15.75" customHeight="1" x14ac:dyDescent="0.25">
      <c r="A47" s="87" t="s">
        <v>46</v>
      </c>
      <c r="B47" s="87"/>
      <c r="C47" s="86" t="s">
        <v>50</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47</v>
      </c>
      <c r="B48" s="87"/>
      <c r="C48" s="86" t="s">
        <v>51</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80" s="25" customFormat="1" ht="15" customHeight="1" x14ac:dyDescent="0.25">
      <c r="A49" s="87" t="s">
        <v>48</v>
      </c>
      <c r="B49" s="87"/>
      <c r="C49" s="86" t="s">
        <v>52</v>
      </c>
      <c r="D49" s="86"/>
      <c r="E49" s="86"/>
      <c r="F49" s="86"/>
      <c r="G49" s="86"/>
      <c r="H49" s="86"/>
      <c r="I49" s="86"/>
      <c r="J49" s="86"/>
      <c r="K49" s="86"/>
      <c r="L49" s="86"/>
      <c r="M49" s="86"/>
      <c r="N49" s="86"/>
      <c r="O49" s="86"/>
      <c r="P49" s="86"/>
      <c r="Q49" s="86"/>
      <c r="R49" s="86"/>
      <c r="S49" s="110">
        <v>0</v>
      </c>
      <c r="T49" s="111"/>
      <c r="U49" s="111"/>
      <c r="V49" s="111"/>
      <c r="W49" s="111"/>
      <c r="X49" s="112"/>
      <c r="Y49" s="112"/>
      <c r="Z49" s="112"/>
      <c r="AA49" s="112"/>
      <c r="AB49" s="112"/>
      <c r="AC49" s="112"/>
      <c r="AD49" s="112"/>
      <c r="AE49" s="112"/>
      <c r="AF49" s="112"/>
      <c r="AG49" s="112"/>
      <c r="AH49" s="113"/>
      <c r="AI49" s="120">
        <v>0</v>
      </c>
      <c r="AJ49" s="121"/>
      <c r="AK49" s="121"/>
      <c r="AL49" s="121"/>
      <c r="AM49" s="121"/>
      <c r="AN49" s="122"/>
      <c r="AO49" s="122"/>
      <c r="AP49" s="122"/>
      <c r="AQ49" s="122"/>
      <c r="AR49" s="122"/>
      <c r="AS49" s="122"/>
      <c r="AT49" s="122"/>
      <c r="AU49" s="122"/>
      <c r="AV49" s="122"/>
      <c r="AW49" s="122"/>
      <c r="AX49" s="123"/>
      <c r="AY49" s="127">
        <f>AI49-S49</f>
        <v>0</v>
      </c>
      <c r="AZ49" s="128"/>
      <c r="BA49" s="128"/>
      <c r="BB49" s="128"/>
      <c r="BC49" s="128"/>
      <c r="BD49" s="112"/>
      <c r="BE49" s="112"/>
      <c r="BF49" s="112"/>
      <c r="BG49" s="112"/>
      <c r="BH49" s="112"/>
      <c r="BI49" s="112"/>
      <c r="BJ49" s="112"/>
      <c r="BK49" s="112"/>
      <c r="BL49" s="112"/>
      <c r="BM49" s="112"/>
      <c r="BN49" s="113"/>
      <c r="BO49" s="9"/>
      <c r="BP49" s="9"/>
      <c r="BQ49" s="9"/>
    </row>
    <row r="50" spans="1:80" ht="15.75" customHeight="1" x14ac:dyDescent="0.2">
      <c r="A50" s="207" t="s">
        <v>161</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80" s="27" customFormat="1" ht="15.75" customHeight="1" x14ac:dyDescent="0.25">
      <c r="A51" s="84" t="s">
        <v>23</v>
      </c>
      <c r="B51" s="84"/>
      <c r="C51" s="85" t="s">
        <v>53</v>
      </c>
      <c r="D51" s="85"/>
      <c r="E51" s="85"/>
      <c r="F51" s="85"/>
      <c r="G51" s="85"/>
      <c r="H51" s="85"/>
      <c r="I51" s="85"/>
      <c r="J51" s="85"/>
      <c r="K51" s="85"/>
      <c r="L51" s="85"/>
      <c r="M51" s="85"/>
      <c r="N51" s="85"/>
      <c r="O51" s="85"/>
      <c r="P51" s="85"/>
      <c r="Q51" s="85"/>
      <c r="R51" s="85"/>
      <c r="S51" s="88" t="s">
        <v>41</v>
      </c>
      <c r="T51" s="89"/>
      <c r="U51" s="89"/>
      <c r="V51" s="89"/>
      <c r="W51" s="89"/>
      <c r="X51" s="90"/>
      <c r="Y51" s="90"/>
      <c r="Z51" s="90"/>
      <c r="AA51" s="90"/>
      <c r="AB51" s="90"/>
      <c r="AC51" s="90"/>
      <c r="AD51" s="90"/>
      <c r="AE51" s="90"/>
      <c r="AF51" s="90"/>
      <c r="AG51" s="90"/>
      <c r="AH51" s="91"/>
      <c r="AI51" s="92">
        <f>AI53+AI54</f>
        <v>0</v>
      </c>
      <c r="AJ51" s="93"/>
      <c r="AK51" s="93"/>
      <c r="AL51" s="93"/>
      <c r="AM51" s="93"/>
      <c r="AN51" s="94"/>
      <c r="AO51" s="94"/>
      <c r="AP51" s="94"/>
      <c r="AQ51" s="94"/>
      <c r="AR51" s="94"/>
      <c r="AS51" s="94"/>
      <c r="AT51" s="94"/>
      <c r="AU51" s="94"/>
      <c r="AV51" s="94"/>
      <c r="AW51" s="94"/>
      <c r="AX51" s="95"/>
      <c r="AY51" s="88" t="s">
        <v>41</v>
      </c>
      <c r="AZ51" s="89"/>
      <c r="BA51" s="89"/>
      <c r="BB51" s="89"/>
      <c r="BC51" s="89"/>
      <c r="BD51" s="90"/>
      <c r="BE51" s="90"/>
      <c r="BF51" s="90"/>
      <c r="BG51" s="90"/>
      <c r="BH51" s="90"/>
      <c r="BI51" s="90"/>
      <c r="BJ51" s="90"/>
      <c r="BK51" s="90"/>
      <c r="BL51" s="90"/>
      <c r="BM51" s="90"/>
      <c r="BN51" s="91"/>
      <c r="BO51" s="26"/>
      <c r="BP51" s="26"/>
      <c r="BQ51" s="26"/>
    </row>
    <row r="52" spans="1:80" ht="15" customHeight="1" x14ac:dyDescent="0.2">
      <c r="A52" s="42" t="s">
        <v>88</v>
      </c>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5"/>
      <c r="BO52" s="6"/>
      <c r="BP52" s="6"/>
      <c r="BQ52" s="6"/>
    </row>
    <row r="53" spans="1:80" s="25" customFormat="1" ht="15.75" customHeight="1" x14ac:dyDescent="0.25">
      <c r="A53" s="87" t="s">
        <v>54</v>
      </c>
      <c r="B53" s="87"/>
      <c r="C53" s="86" t="s">
        <v>43</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0</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80" s="25" customFormat="1" ht="15" customHeight="1" x14ac:dyDescent="0.25">
      <c r="A54" s="87" t="s">
        <v>55</v>
      </c>
      <c r="B54" s="87"/>
      <c r="C54" s="86" t="s">
        <v>56</v>
      </c>
      <c r="D54" s="86"/>
      <c r="E54" s="86"/>
      <c r="F54" s="86"/>
      <c r="G54" s="86"/>
      <c r="H54" s="86"/>
      <c r="I54" s="86"/>
      <c r="J54" s="86"/>
      <c r="K54" s="86"/>
      <c r="L54" s="86"/>
      <c r="M54" s="86"/>
      <c r="N54" s="86"/>
      <c r="O54" s="86"/>
      <c r="P54" s="86"/>
      <c r="Q54" s="86"/>
      <c r="R54" s="86"/>
      <c r="S54" s="88" t="s">
        <v>41</v>
      </c>
      <c r="T54" s="89"/>
      <c r="U54" s="89"/>
      <c r="V54" s="89"/>
      <c r="W54" s="89"/>
      <c r="X54" s="90"/>
      <c r="Y54" s="90"/>
      <c r="Z54" s="90"/>
      <c r="AA54" s="90"/>
      <c r="AB54" s="90"/>
      <c r="AC54" s="90"/>
      <c r="AD54" s="90"/>
      <c r="AE54" s="90"/>
      <c r="AF54" s="90"/>
      <c r="AG54" s="90"/>
      <c r="AH54" s="91"/>
      <c r="AI54" s="120">
        <v>0</v>
      </c>
      <c r="AJ54" s="121"/>
      <c r="AK54" s="121"/>
      <c r="AL54" s="121"/>
      <c r="AM54" s="121"/>
      <c r="AN54" s="122"/>
      <c r="AO54" s="122"/>
      <c r="AP54" s="122"/>
      <c r="AQ54" s="122"/>
      <c r="AR54" s="122"/>
      <c r="AS54" s="122"/>
      <c r="AT54" s="122"/>
      <c r="AU54" s="122"/>
      <c r="AV54" s="122"/>
      <c r="AW54" s="122"/>
      <c r="AX54" s="123"/>
      <c r="AY54" s="88" t="s">
        <v>41</v>
      </c>
      <c r="AZ54" s="89"/>
      <c r="BA54" s="89"/>
      <c r="BB54" s="89"/>
      <c r="BC54" s="89"/>
      <c r="BD54" s="90"/>
      <c r="BE54" s="90"/>
      <c r="BF54" s="90"/>
      <c r="BG54" s="90"/>
      <c r="BH54" s="90"/>
      <c r="BI54" s="90"/>
      <c r="BJ54" s="90"/>
      <c r="BK54" s="90"/>
      <c r="BL54" s="90"/>
      <c r="BM54" s="90"/>
      <c r="BN54" s="91"/>
      <c r="BO54" s="9"/>
      <c r="BP54" s="9"/>
      <c r="BQ54" s="9"/>
    </row>
    <row r="55" spans="1:80" ht="15.75" customHeight="1" x14ac:dyDescent="0.2">
      <c r="A55" s="207" t="s">
        <v>162</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80" ht="15.75" customHeight="1" x14ac:dyDescent="0.2">
      <c r="A57" s="52" t="s">
        <v>87</v>
      </c>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row>
    <row r="58" spans="1:80" ht="8.25" customHeight="1" x14ac:dyDescent="0.2"/>
    <row r="59" spans="1:80" ht="45" customHeight="1" x14ac:dyDescent="0.2">
      <c r="A59" s="40" t="s">
        <v>3</v>
      </c>
      <c r="B59" s="41"/>
      <c r="C59" s="40" t="s">
        <v>4</v>
      </c>
      <c r="D59" s="157"/>
      <c r="E59" s="157"/>
      <c r="F59" s="157"/>
      <c r="G59" s="157"/>
      <c r="H59" s="157"/>
      <c r="I59" s="157"/>
      <c r="J59" s="158"/>
      <c r="K59" s="158"/>
      <c r="L59" s="158"/>
      <c r="M59" s="158"/>
      <c r="N59" s="158"/>
      <c r="O59" s="158"/>
      <c r="P59" s="158"/>
      <c r="Q59" s="158"/>
      <c r="R59" s="158"/>
      <c r="S59" s="158"/>
      <c r="T59" s="158"/>
      <c r="U59" s="158"/>
      <c r="V59" s="158"/>
      <c r="W59" s="158"/>
      <c r="X59" s="159"/>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0" t="s">
        <v>0</v>
      </c>
      <c r="BD59" s="70"/>
      <c r="BE59" s="70"/>
      <c r="BF59" s="70"/>
      <c r="BG59" s="70"/>
      <c r="BH59" s="70"/>
      <c r="BI59" s="70"/>
      <c r="BJ59" s="70"/>
      <c r="BK59" s="70"/>
      <c r="BL59" s="70"/>
      <c r="BM59" s="70"/>
      <c r="BN59" s="70"/>
      <c r="BO59" s="70"/>
      <c r="BP59" s="70"/>
      <c r="BQ59" s="70"/>
      <c r="BR59" s="8"/>
      <c r="BS59" s="8"/>
      <c r="BT59" s="8"/>
      <c r="BU59" s="8"/>
      <c r="BV59" s="8"/>
      <c r="BW59" s="8"/>
      <c r="BX59" s="8"/>
      <c r="BY59" s="8"/>
      <c r="BZ59" s="7"/>
    </row>
    <row r="60" spans="1:80" ht="32.25" customHeight="1" x14ac:dyDescent="0.2">
      <c r="A60" s="82"/>
      <c r="B60" s="83"/>
      <c r="C60" s="82"/>
      <c r="D60" s="160"/>
      <c r="E60" s="160"/>
      <c r="F60" s="160"/>
      <c r="G60" s="160"/>
      <c r="H60" s="160"/>
      <c r="I60" s="160"/>
      <c r="J60" s="161"/>
      <c r="K60" s="161"/>
      <c r="L60" s="161"/>
      <c r="M60" s="161"/>
      <c r="N60" s="161"/>
      <c r="O60" s="161"/>
      <c r="P60" s="161"/>
      <c r="Q60" s="161"/>
      <c r="R60" s="161"/>
      <c r="S60" s="161"/>
      <c r="T60" s="161"/>
      <c r="U60" s="161"/>
      <c r="V60" s="161"/>
      <c r="W60" s="161"/>
      <c r="X60" s="162"/>
      <c r="Y60" s="56" t="s">
        <v>2</v>
      </c>
      <c r="Z60" s="57"/>
      <c r="AA60" s="57"/>
      <c r="AB60" s="57"/>
      <c r="AC60" s="58"/>
      <c r="AD60" s="56" t="s">
        <v>1</v>
      </c>
      <c r="AE60" s="57"/>
      <c r="AF60" s="57"/>
      <c r="AG60" s="57"/>
      <c r="AH60" s="58"/>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6">
        <v>2</v>
      </c>
      <c r="D61" s="57"/>
      <c r="E61" s="57"/>
      <c r="F61" s="57"/>
      <c r="G61" s="57"/>
      <c r="H61" s="57"/>
      <c r="I61" s="57"/>
      <c r="J61" s="57"/>
      <c r="K61" s="57"/>
      <c r="L61" s="57"/>
      <c r="M61" s="57"/>
      <c r="N61" s="57"/>
      <c r="O61" s="57"/>
      <c r="P61" s="57"/>
      <c r="Q61" s="57"/>
      <c r="R61" s="57"/>
      <c r="S61" s="57"/>
      <c r="T61" s="57"/>
      <c r="U61" s="57"/>
      <c r="V61" s="57"/>
      <c r="W61" s="57"/>
      <c r="X61" s="58"/>
      <c r="Y61" s="39">
        <v>3</v>
      </c>
      <c r="Z61" s="39"/>
      <c r="AA61" s="39"/>
      <c r="AB61" s="39"/>
      <c r="AC61" s="39"/>
      <c r="AD61" s="39">
        <v>4</v>
      </c>
      <c r="AE61" s="39"/>
      <c r="AF61" s="39"/>
      <c r="AG61" s="39"/>
      <c r="AH61" s="39"/>
      <c r="AI61" s="39">
        <v>5</v>
      </c>
      <c r="AJ61" s="39"/>
      <c r="AK61" s="39"/>
      <c r="AL61" s="39"/>
      <c r="AM61" s="39"/>
      <c r="AN61" s="56">
        <v>6</v>
      </c>
      <c r="AO61" s="57"/>
      <c r="AP61" s="57"/>
      <c r="AQ61" s="57"/>
      <c r="AR61" s="58"/>
      <c r="AS61" s="56">
        <v>7</v>
      </c>
      <c r="AT61" s="57"/>
      <c r="AU61" s="57"/>
      <c r="AV61" s="57"/>
      <c r="AW61" s="58"/>
      <c r="AX61" s="56">
        <v>8</v>
      </c>
      <c r="AY61" s="57"/>
      <c r="AZ61" s="57"/>
      <c r="BA61" s="57"/>
      <c r="BB61" s="58"/>
      <c r="BC61" s="56">
        <v>9</v>
      </c>
      <c r="BD61" s="57"/>
      <c r="BE61" s="57"/>
      <c r="BF61" s="57"/>
      <c r="BG61" s="58"/>
      <c r="BH61" s="56">
        <v>10</v>
      </c>
      <c r="BI61" s="57"/>
      <c r="BJ61" s="57"/>
      <c r="BK61" s="57"/>
      <c r="BL61" s="58"/>
      <c r="BM61" s="56">
        <v>11</v>
      </c>
      <c r="BN61" s="57"/>
      <c r="BO61" s="57"/>
      <c r="BP61" s="57"/>
      <c r="BQ61" s="58"/>
      <c r="BR61" s="2"/>
      <c r="BS61" s="2"/>
      <c r="BT61" s="2"/>
      <c r="BU61" s="2"/>
      <c r="BV61" s="2"/>
      <c r="BW61" s="2"/>
      <c r="BX61" s="2"/>
      <c r="BY61" s="2"/>
      <c r="BZ61" s="7"/>
    </row>
    <row r="62" spans="1:80" ht="12.75" hidden="1" customHeight="1" x14ac:dyDescent="0.2">
      <c r="A62" s="76" t="s">
        <v>11</v>
      </c>
      <c r="B62" s="76"/>
      <c r="C62" s="163" t="s">
        <v>12</v>
      </c>
      <c r="D62" s="164"/>
      <c r="E62" s="164"/>
      <c r="F62" s="164"/>
      <c r="G62" s="164"/>
      <c r="H62" s="164"/>
      <c r="I62" s="164"/>
      <c r="J62" s="165"/>
      <c r="K62" s="165"/>
      <c r="L62" s="165"/>
      <c r="M62" s="165"/>
      <c r="N62" s="165"/>
      <c r="O62" s="165"/>
      <c r="P62" s="165"/>
      <c r="Q62" s="165"/>
      <c r="R62" s="165"/>
      <c r="S62" s="165"/>
      <c r="T62" s="165"/>
      <c r="U62" s="165"/>
      <c r="V62" s="165"/>
      <c r="W62" s="165"/>
      <c r="X62" s="166"/>
      <c r="Y62" s="46" t="s">
        <v>33</v>
      </c>
      <c r="Z62" s="46"/>
      <c r="AA62" s="46"/>
      <c r="AB62" s="46"/>
      <c r="AC62" s="46"/>
      <c r="AD62" s="46" t="s">
        <v>91</v>
      </c>
      <c r="AE62" s="46"/>
      <c r="AF62" s="46"/>
      <c r="AG62" s="46"/>
      <c r="AH62" s="46"/>
      <c r="AI62" s="46" t="s">
        <v>13</v>
      </c>
      <c r="AJ62" s="46"/>
      <c r="AK62" s="46"/>
      <c r="AL62" s="46"/>
      <c r="AM62" s="46"/>
      <c r="AN62" s="46" t="s">
        <v>34</v>
      </c>
      <c r="AO62" s="46"/>
      <c r="AP62" s="46"/>
      <c r="AQ62" s="46"/>
      <c r="AR62" s="46"/>
      <c r="AS62" s="46" t="s">
        <v>19</v>
      </c>
      <c r="AT62" s="46"/>
      <c r="AU62" s="46"/>
      <c r="AV62" s="46"/>
      <c r="AW62" s="46"/>
      <c r="AX62" s="46" t="s">
        <v>13</v>
      </c>
      <c r="AY62" s="46"/>
      <c r="AZ62" s="46"/>
      <c r="BA62" s="46"/>
      <c r="BB62" s="46"/>
      <c r="BC62" s="46" t="s">
        <v>21</v>
      </c>
      <c r="BD62" s="46"/>
      <c r="BE62" s="46"/>
      <c r="BF62" s="46"/>
      <c r="BG62" s="46"/>
      <c r="BH62" s="46" t="s">
        <v>21</v>
      </c>
      <c r="BI62" s="46"/>
      <c r="BJ62" s="46"/>
      <c r="BK62" s="46"/>
      <c r="BL62" s="46"/>
      <c r="BM62" s="75" t="s">
        <v>13</v>
      </c>
      <c r="BN62" s="75"/>
      <c r="BO62" s="75"/>
      <c r="BP62" s="75"/>
      <c r="BQ62" s="75"/>
      <c r="BR62" s="10"/>
      <c r="BS62" s="10"/>
      <c r="BT62" s="7"/>
      <c r="BU62" s="7"/>
      <c r="BV62" s="7"/>
      <c r="BW62" s="7"/>
      <c r="BX62" s="7"/>
      <c r="BY62" s="7"/>
      <c r="BZ62" s="7"/>
      <c r="CA62" s="1" t="s">
        <v>93</v>
      </c>
    </row>
    <row r="63" spans="1:80" s="186" customFormat="1" ht="12.75" customHeight="1" x14ac:dyDescent="0.2">
      <c r="A63" s="133"/>
      <c r="B63" s="133"/>
      <c r="C63" s="187" t="s">
        <v>108</v>
      </c>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90"/>
      <c r="BN63" s="190"/>
      <c r="BO63" s="190"/>
      <c r="BP63" s="190"/>
      <c r="BQ63" s="191"/>
      <c r="BR63" s="184"/>
      <c r="BS63" s="184"/>
      <c r="BT63" s="184"/>
      <c r="BU63" s="184"/>
      <c r="BV63" s="184"/>
      <c r="BW63" s="184"/>
      <c r="BX63" s="184"/>
      <c r="BY63" s="184"/>
      <c r="BZ63" s="185"/>
      <c r="CA63" s="186" t="s">
        <v>94</v>
      </c>
      <c r="CB63" s="186" t="s">
        <v>111</v>
      </c>
    </row>
    <row r="64" spans="1:80" s="186" customFormat="1" x14ac:dyDescent="0.2">
      <c r="A64" s="133"/>
      <c r="B64" s="133"/>
      <c r="C64" s="181" t="s">
        <v>112</v>
      </c>
      <c r="D64" s="182"/>
      <c r="E64" s="182"/>
      <c r="F64" s="182"/>
      <c r="G64" s="182"/>
      <c r="H64" s="182"/>
      <c r="I64" s="182"/>
      <c r="J64" s="182"/>
      <c r="K64" s="182"/>
      <c r="L64" s="182"/>
      <c r="M64" s="182"/>
      <c r="N64" s="182"/>
      <c r="O64" s="182"/>
      <c r="P64" s="182"/>
      <c r="Q64" s="182"/>
      <c r="R64" s="182"/>
      <c r="S64" s="182"/>
      <c r="T64" s="182"/>
      <c r="U64" s="182"/>
      <c r="V64" s="182"/>
      <c r="W64" s="182"/>
      <c r="X64" s="183"/>
      <c r="Y64" s="134"/>
      <c r="Z64" s="134"/>
      <c r="AA64" s="134"/>
      <c r="AB64" s="134"/>
      <c r="AC64" s="134"/>
      <c r="AD64" s="134"/>
      <c r="AE64" s="134"/>
      <c r="AF64" s="134"/>
      <c r="AG64" s="134"/>
      <c r="AH64" s="134"/>
      <c r="AI64" s="134"/>
      <c r="AJ64" s="134"/>
      <c r="AK64" s="134"/>
      <c r="AL64" s="134"/>
      <c r="AM64" s="134"/>
      <c r="AN64" s="134"/>
      <c r="AO64" s="134"/>
      <c r="AP64" s="134"/>
      <c r="AQ64" s="134"/>
      <c r="AR64" s="134"/>
      <c r="AS64" s="134"/>
      <c r="AT64" s="134"/>
      <c r="AU64" s="134"/>
      <c r="AV64" s="134"/>
      <c r="AW64" s="134"/>
      <c r="AX64" s="134"/>
      <c r="AY64" s="134"/>
      <c r="AZ64" s="134"/>
      <c r="BA64" s="134"/>
      <c r="BB64" s="134"/>
      <c r="BC64" s="134"/>
      <c r="BD64" s="134"/>
      <c r="BE64" s="134"/>
      <c r="BF64" s="134"/>
      <c r="BG64" s="134"/>
      <c r="BH64" s="134"/>
      <c r="BI64" s="134"/>
      <c r="BJ64" s="134"/>
      <c r="BK64" s="134"/>
      <c r="BL64" s="134"/>
      <c r="BM64" s="134"/>
      <c r="BN64" s="134"/>
      <c r="BO64" s="134"/>
      <c r="BP64" s="134"/>
      <c r="BQ64" s="134"/>
      <c r="BR64" s="184"/>
      <c r="BS64" s="184"/>
      <c r="BT64" s="184"/>
      <c r="BU64" s="184"/>
      <c r="BV64" s="184"/>
      <c r="BW64" s="184"/>
      <c r="BX64" s="184"/>
      <c r="BY64" s="184"/>
      <c r="BZ64" s="185"/>
    </row>
    <row r="65" spans="1:80" s="30" customFormat="1" ht="12.75" customHeight="1" x14ac:dyDescent="0.2">
      <c r="A65" s="43"/>
      <c r="B65" s="43"/>
      <c r="C65" s="178" t="s">
        <v>113</v>
      </c>
      <c r="D65" s="188"/>
      <c r="E65" s="188"/>
      <c r="F65" s="188"/>
      <c r="G65" s="188"/>
      <c r="H65" s="188"/>
      <c r="I65" s="188"/>
      <c r="J65" s="188"/>
      <c r="K65" s="188"/>
      <c r="L65" s="188"/>
      <c r="M65" s="188"/>
      <c r="N65" s="188"/>
      <c r="O65" s="188"/>
      <c r="P65" s="188"/>
      <c r="Q65" s="188"/>
      <c r="R65" s="188"/>
      <c r="S65" s="188"/>
      <c r="T65" s="188"/>
      <c r="U65" s="188"/>
      <c r="V65" s="188"/>
      <c r="W65" s="188"/>
      <c r="X65" s="189"/>
      <c r="Y65" s="53">
        <v>0.5</v>
      </c>
      <c r="Z65" s="53"/>
      <c r="AA65" s="53"/>
      <c r="AB65" s="53"/>
      <c r="AC65" s="53"/>
      <c r="AD65" s="53">
        <v>0</v>
      </c>
      <c r="AE65" s="53"/>
      <c r="AF65" s="53"/>
      <c r="AG65" s="53"/>
      <c r="AH65" s="53"/>
      <c r="AI65" s="53">
        <v>0.5</v>
      </c>
      <c r="AJ65" s="53"/>
      <c r="AK65" s="53"/>
      <c r="AL65" s="53"/>
      <c r="AM65" s="53"/>
      <c r="AN65" s="53">
        <v>0.5</v>
      </c>
      <c r="AO65" s="53"/>
      <c r="AP65" s="53"/>
      <c r="AQ65" s="53"/>
      <c r="AR65" s="53"/>
      <c r="AS65" s="53">
        <v>0</v>
      </c>
      <c r="AT65" s="53"/>
      <c r="AU65" s="53"/>
      <c r="AV65" s="53"/>
      <c r="AW65" s="53"/>
      <c r="AX65" s="53">
        <v>0.5</v>
      </c>
      <c r="AY65" s="53"/>
      <c r="AZ65" s="53"/>
      <c r="BA65" s="53"/>
      <c r="BB65" s="53"/>
      <c r="BC65" s="53">
        <f>AN65-Y65</f>
        <v>0</v>
      </c>
      <c r="BD65" s="53"/>
      <c r="BE65" s="53"/>
      <c r="BF65" s="53"/>
      <c r="BG65" s="53"/>
      <c r="BH65" s="53">
        <f>AS65-AD65</f>
        <v>0</v>
      </c>
      <c r="BI65" s="53"/>
      <c r="BJ65" s="53"/>
      <c r="BK65" s="53"/>
      <c r="BL65" s="53"/>
      <c r="BM65" s="53">
        <v>0</v>
      </c>
      <c r="BN65" s="53"/>
      <c r="BO65" s="53"/>
      <c r="BP65" s="53"/>
      <c r="BQ65" s="53"/>
      <c r="BR65" s="31"/>
      <c r="BS65" s="31"/>
      <c r="BT65" s="31"/>
      <c r="BU65" s="31"/>
      <c r="BV65" s="31"/>
      <c r="BW65" s="31"/>
      <c r="BX65" s="31"/>
      <c r="BY65" s="31"/>
      <c r="BZ65" s="36"/>
    </row>
    <row r="66" spans="1:80" s="30" customFormat="1" ht="12.75" customHeight="1" x14ac:dyDescent="0.2">
      <c r="A66" s="43"/>
      <c r="B66" s="43"/>
      <c r="C66" s="178" t="s">
        <v>114</v>
      </c>
      <c r="D66" s="188"/>
      <c r="E66" s="188"/>
      <c r="F66" s="188"/>
      <c r="G66" s="188"/>
      <c r="H66" s="188"/>
      <c r="I66" s="188"/>
      <c r="J66" s="188"/>
      <c r="K66" s="188"/>
      <c r="L66" s="188"/>
      <c r="M66" s="188"/>
      <c r="N66" s="188"/>
      <c r="O66" s="188"/>
      <c r="P66" s="188"/>
      <c r="Q66" s="188"/>
      <c r="R66" s="188"/>
      <c r="S66" s="188"/>
      <c r="T66" s="188"/>
      <c r="U66" s="188"/>
      <c r="V66" s="188"/>
      <c r="W66" s="188"/>
      <c r="X66" s="189"/>
      <c r="Y66" s="53">
        <v>0.5</v>
      </c>
      <c r="Z66" s="53"/>
      <c r="AA66" s="53"/>
      <c r="AB66" s="53"/>
      <c r="AC66" s="53"/>
      <c r="AD66" s="53">
        <v>0</v>
      </c>
      <c r="AE66" s="53"/>
      <c r="AF66" s="53"/>
      <c r="AG66" s="53"/>
      <c r="AH66" s="53"/>
      <c r="AI66" s="53">
        <v>0.5</v>
      </c>
      <c r="AJ66" s="53"/>
      <c r="AK66" s="53"/>
      <c r="AL66" s="53"/>
      <c r="AM66" s="53"/>
      <c r="AN66" s="53">
        <v>0.5</v>
      </c>
      <c r="AO66" s="53"/>
      <c r="AP66" s="53"/>
      <c r="AQ66" s="53"/>
      <c r="AR66" s="53"/>
      <c r="AS66" s="53">
        <v>0</v>
      </c>
      <c r="AT66" s="53"/>
      <c r="AU66" s="53"/>
      <c r="AV66" s="53"/>
      <c r="AW66" s="53"/>
      <c r="AX66" s="53">
        <v>0.5</v>
      </c>
      <c r="AY66" s="53"/>
      <c r="AZ66" s="53"/>
      <c r="BA66" s="53"/>
      <c r="BB66" s="53"/>
      <c r="BC66" s="53">
        <f>AN66-Y66</f>
        <v>0</v>
      </c>
      <c r="BD66" s="53"/>
      <c r="BE66" s="53"/>
      <c r="BF66" s="53"/>
      <c r="BG66" s="53"/>
      <c r="BH66" s="53">
        <f>AS66-AD66</f>
        <v>0</v>
      </c>
      <c r="BI66" s="53"/>
      <c r="BJ66" s="53"/>
      <c r="BK66" s="53"/>
      <c r="BL66" s="53"/>
      <c r="BM66" s="53">
        <v>0</v>
      </c>
      <c r="BN66" s="53"/>
      <c r="BO66" s="53"/>
      <c r="BP66" s="53"/>
      <c r="BQ66" s="53"/>
      <c r="BR66" s="31"/>
      <c r="BS66" s="31"/>
      <c r="BT66" s="31"/>
      <c r="BU66" s="31"/>
      <c r="BV66" s="31"/>
      <c r="BW66" s="31"/>
      <c r="BX66" s="31"/>
      <c r="BY66" s="31"/>
      <c r="BZ66" s="36"/>
    </row>
    <row r="67" spans="1:80" s="30" customFormat="1" ht="12.75" customHeight="1" x14ac:dyDescent="0.2">
      <c r="A67" s="43"/>
      <c r="B67" s="43"/>
      <c r="C67" s="178" t="s">
        <v>115</v>
      </c>
      <c r="D67" s="188"/>
      <c r="E67" s="188"/>
      <c r="F67" s="188"/>
      <c r="G67" s="188"/>
      <c r="H67" s="188"/>
      <c r="I67" s="188"/>
      <c r="J67" s="188"/>
      <c r="K67" s="188"/>
      <c r="L67" s="188"/>
      <c r="M67" s="188"/>
      <c r="N67" s="188"/>
      <c r="O67" s="188"/>
      <c r="P67" s="188"/>
      <c r="Q67" s="188"/>
      <c r="R67" s="188"/>
      <c r="S67" s="188"/>
      <c r="T67" s="188"/>
      <c r="U67" s="188"/>
      <c r="V67" s="188"/>
      <c r="W67" s="188"/>
      <c r="X67" s="189"/>
      <c r="Y67" s="53">
        <v>0.5</v>
      </c>
      <c r="Z67" s="53"/>
      <c r="AA67" s="53"/>
      <c r="AB67" s="53"/>
      <c r="AC67" s="53"/>
      <c r="AD67" s="53">
        <v>0</v>
      </c>
      <c r="AE67" s="53"/>
      <c r="AF67" s="53"/>
      <c r="AG67" s="53"/>
      <c r="AH67" s="53"/>
      <c r="AI67" s="53">
        <v>0.5</v>
      </c>
      <c r="AJ67" s="53"/>
      <c r="AK67" s="53"/>
      <c r="AL67" s="53"/>
      <c r="AM67" s="53"/>
      <c r="AN67" s="53">
        <v>0.5</v>
      </c>
      <c r="AO67" s="53"/>
      <c r="AP67" s="53"/>
      <c r="AQ67" s="53"/>
      <c r="AR67" s="53"/>
      <c r="AS67" s="53">
        <v>0</v>
      </c>
      <c r="AT67" s="53"/>
      <c r="AU67" s="53"/>
      <c r="AV67" s="53"/>
      <c r="AW67" s="53"/>
      <c r="AX67" s="53">
        <v>0.5</v>
      </c>
      <c r="AY67" s="53"/>
      <c r="AZ67" s="53"/>
      <c r="BA67" s="53"/>
      <c r="BB67" s="53"/>
      <c r="BC67" s="53">
        <f>AN67-Y67</f>
        <v>0</v>
      </c>
      <c r="BD67" s="53"/>
      <c r="BE67" s="53"/>
      <c r="BF67" s="53"/>
      <c r="BG67" s="53"/>
      <c r="BH67" s="53">
        <f>AS67-AD67</f>
        <v>0</v>
      </c>
      <c r="BI67" s="53"/>
      <c r="BJ67" s="53"/>
      <c r="BK67" s="53"/>
      <c r="BL67" s="53"/>
      <c r="BM67" s="53">
        <v>0</v>
      </c>
      <c r="BN67" s="53"/>
      <c r="BO67" s="53"/>
      <c r="BP67" s="53"/>
      <c r="BQ67" s="53"/>
      <c r="BR67" s="31"/>
      <c r="BS67" s="31"/>
      <c r="BT67" s="31"/>
      <c r="BU67" s="31"/>
      <c r="BV67" s="31"/>
      <c r="BW67" s="31"/>
      <c r="BX67" s="31"/>
      <c r="BY67" s="31"/>
      <c r="BZ67" s="36"/>
    </row>
    <row r="68" spans="1:80" s="30" customFormat="1" ht="12.75" customHeight="1" x14ac:dyDescent="0.2">
      <c r="A68" s="43"/>
      <c r="B68" s="43"/>
      <c r="C68" s="178" t="s">
        <v>116</v>
      </c>
      <c r="D68" s="188"/>
      <c r="E68" s="188"/>
      <c r="F68" s="188"/>
      <c r="G68" s="188"/>
      <c r="H68" s="188"/>
      <c r="I68" s="188"/>
      <c r="J68" s="188"/>
      <c r="K68" s="188"/>
      <c r="L68" s="188"/>
      <c r="M68" s="188"/>
      <c r="N68" s="188"/>
      <c r="O68" s="188"/>
      <c r="P68" s="188"/>
      <c r="Q68" s="188"/>
      <c r="R68" s="188"/>
      <c r="S68" s="188"/>
      <c r="T68" s="188"/>
      <c r="U68" s="188"/>
      <c r="V68" s="188"/>
      <c r="W68" s="188"/>
      <c r="X68" s="189"/>
      <c r="Y68" s="53">
        <v>1</v>
      </c>
      <c r="Z68" s="53"/>
      <c r="AA68" s="53"/>
      <c r="AB68" s="53"/>
      <c r="AC68" s="53"/>
      <c r="AD68" s="53">
        <v>0</v>
      </c>
      <c r="AE68" s="53"/>
      <c r="AF68" s="53"/>
      <c r="AG68" s="53"/>
      <c r="AH68" s="53"/>
      <c r="AI68" s="53">
        <v>1</v>
      </c>
      <c r="AJ68" s="53"/>
      <c r="AK68" s="53"/>
      <c r="AL68" s="53"/>
      <c r="AM68" s="53"/>
      <c r="AN68" s="53">
        <v>1</v>
      </c>
      <c r="AO68" s="53"/>
      <c r="AP68" s="53"/>
      <c r="AQ68" s="53"/>
      <c r="AR68" s="53"/>
      <c r="AS68" s="53">
        <v>0</v>
      </c>
      <c r="AT68" s="53"/>
      <c r="AU68" s="53"/>
      <c r="AV68" s="53"/>
      <c r="AW68" s="53"/>
      <c r="AX68" s="53">
        <v>1</v>
      </c>
      <c r="AY68" s="53"/>
      <c r="AZ68" s="53"/>
      <c r="BA68" s="53"/>
      <c r="BB68" s="53"/>
      <c r="BC68" s="53">
        <f>AN68-Y68</f>
        <v>0</v>
      </c>
      <c r="BD68" s="53"/>
      <c r="BE68" s="53"/>
      <c r="BF68" s="53"/>
      <c r="BG68" s="53"/>
      <c r="BH68" s="53">
        <f>AS68-AD68</f>
        <v>0</v>
      </c>
      <c r="BI68" s="53"/>
      <c r="BJ68" s="53"/>
      <c r="BK68" s="53"/>
      <c r="BL68" s="53"/>
      <c r="BM68" s="53">
        <v>0</v>
      </c>
      <c r="BN68" s="53"/>
      <c r="BO68" s="53"/>
      <c r="BP68" s="53"/>
      <c r="BQ68" s="53"/>
      <c r="BR68" s="31"/>
      <c r="BS68" s="31"/>
      <c r="BT68" s="31"/>
      <c r="BU68" s="31"/>
      <c r="BV68" s="31"/>
      <c r="BW68" s="31"/>
      <c r="BX68" s="31"/>
      <c r="BY68" s="31"/>
      <c r="BZ68" s="36"/>
    </row>
    <row r="69" spans="1:80" s="186" customFormat="1" x14ac:dyDescent="0.2">
      <c r="A69" s="133"/>
      <c r="B69" s="133"/>
      <c r="C69" s="181" t="s">
        <v>117</v>
      </c>
      <c r="D69" s="182"/>
      <c r="E69" s="182"/>
      <c r="F69" s="182"/>
      <c r="G69" s="182"/>
      <c r="H69" s="182"/>
      <c r="I69" s="182"/>
      <c r="J69" s="182"/>
      <c r="K69" s="182"/>
      <c r="L69" s="182"/>
      <c r="M69" s="182"/>
      <c r="N69" s="182"/>
      <c r="O69" s="182"/>
      <c r="P69" s="182"/>
      <c r="Q69" s="182"/>
      <c r="R69" s="182"/>
      <c r="S69" s="182"/>
      <c r="T69" s="182"/>
      <c r="U69" s="182"/>
      <c r="V69" s="182"/>
      <c r="W69" s="182"/>
      <c r="X69" s="183"/>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c r="BG69" s="134"/>
      <c r="BH69" s="134"/>
      <c r="BI69" s="134"/>
      <c r="BJ69" s="134"/>
      <c r="BK69" s="134"/>
      <c r="BL69" s="134"/>
      <c r="BM69" s="134"/>
      <c r="BN69" s="134"/>
      <c r="BO69" s="134"/>
      <c r="BP69" s="134"/>
      <c r="BQ69" s="134"/>
      <c r="BR69" s="184"/>
      <c r="BS69" s="184"/>
      <c r="BT69" s="184"/>
      <c r="BU69" s="184"/>
      <c r="BV69" s="184"/>
      <c r="BW69" s="184"/>
      <c r="BX69" s="184"/>
      <c r="BY69" s="184"/>
      <c r="BZ69" s="185"/>
    </row>
    <row r="70" spans="1:80" s="30" customFormat="1" ht="25.5" customHeight="1" x14ac:dyDescent="0.2">
      <c r="A70" s="43"/>
      <c r="B70" s="43"/>
      <c r="C70" s="178" t="s">
        <v>118</v>
      </c>
      <c r="D70" s="188"/>
      <c r="E70" s="188"/>
      <c r="F70" s="188"/>
      <c r="G70" s="188"/>
      <c r="H70" s="188"/>
      <c r="I70" s="188"/>
      <c r="J70" s="188"/>
      <c r="K70" s="188"/>
      <c r="L70" s="188"/>
      <c r="M70" s="188"/>
      <c r="N70" s="188"/>
      <c r="O70" s="188"/>
      <c r="P70" s="188"/>
      <c r="Q70" s="188"/>
      <c r="R70" s="188"/>
      <c r="S70" s="188"/>
      <c r="T70" s="188"/>
      <c r="U70" s="188"/>
      <c r="V70" s="188"/>
      <c r="W70" s="188"/>
      <c r="X70" s="189"/>
      <c r="Y70" s="53">
        <v>20</v>
      </c>
      <c r="Z70" s="53"/>
      <c r="AA70" s="53"/>
      <c r="AB70" s="53"/>
      <c r="AC70" s="53"/>
      <c r="AD70" s="53">
        <v>0</v>
      </c>
      <c r="AE70" s="53"/>
      <c r="AF70" s="53"/>
      <c r="AG70" s="53"/>
      <c r="AH70" s="53"/>
      <c r="AI70" s="53">
        <v>20</v>
      </c>
      <c r="AJ70" s="53"/>
      <c r="AK70" s="53"/>
      <c r="AL70" s="53"/>
      <c r="AM70" s="53"/>
      <c r="AN70" s="53">
        <v>14</v>
      </c>
      <c r="AO70" s="53"/>
      <c r="AP70" s="53"/>
      <c r="AQ70" s="53"/>
      <c r="AR70" s="53"/>
      <c r="AS70" s="53">
        <v>0</v>
      </c>
      <c r="AT70" s="53"/>
      <c r="AU70" s="53"/>
      <c r="AV70" s="53"/>
      <c r="AW70" s="53"/>
      <c r="AX70" s="53">
        <v>14</v>
      </c>
      <c r="AY70" s="53"/>
      <c r="AZ70" s="53"/>
      <c r="BA70" s="53"/>
      <c r="BB70" s="53"/>
      <c r="BC70" s="53">
        <f>AN70-Y70</f>
        <v>-6</v>
      </c>
      <c r="BD70" s="53"/>
      <c r="BE70" s="53"/>
      <c r="BF70" s="53"/>
      <c r="BG70" s="53"/>
      <c r="BH70" s="53">
        <f>AS70-AD70</f>
        <v>0</v>
      </c>
      <c r="BI70" s="53"/>
      <c r="BJ70" s="53"/>
      <c r="BK70" s="53"/>
      <c r="BL70" s="53"/>
      <c r="BM70" s="53">
        <v>-6</v>
      </c>
      <c r="BN70" s="53"/>
      <c r="BO70" s="53"/>
      <c r="BP70" s="53"/>
      <c r="BQ70" s="53"/>
      <c r="BR70" s="31"/>
      <c r="BS70" s="31"/>
      <c r="BT70" s="31"/>
      <c r="BU70" s="31"/>
      <c r="BV70" s="31"/>
      <c r="BW70" s="31"/>
      <c r="BX70" s="31"/>
      <c r="BY70" s="31"/>
      <c r="BZ70" s="36"/>
    </row>
    <row r="71" spans="1:80" s="30" customFormat="1" ht="25.5" customHeight="1" x14ac:dyDescent="0.2">
      <c r="A71" s="43"/>
      <c r="B71" s="43"/>
      <c r="C71" s="178" t="s">
        <v>119</v>
      </c>
      <c r="D71" s="188"/>
      <c r="E71" s="188"/>
      <c r="F71" s="188"/>
      <c r="G71" s="188"/>
      <c r="H71" s="188"/>
      <c r="I71" s="188"/>
      <c r="J71" s="188"/>
      <c r="K71" s="188"/>
      <c r="L71" s="188"/>
      <c r="M71" s="188"/>
      <c r="N71" s="188"/>
      <c r="O71" s="188"/>
      <c r="P71" s="188"/>
      <c r="Q71" s="188"/>
      <c r="R71" s="188"/>
      <c r="S71" s="188"/>
      <c r="T71" s="188"/>
      <c r="U71" s="188"/>
      <c r="V71" s="188"/>
      <c r="W71" s="188"/>
      <c r="X71" s="189"/>
      <c r="Y71" s="53">
        <v>29</v>
      </c>
      <c r="Z71" s="53"/>
      <c r="AA71" s="53"/>
      <c r="AB71" s="53"/>
      <c r="AC71" s="53"/>
      <c r="AD71" s="53">
        <v>0</v>
      </c>
      <c r="AE71" s="53"/>
      <c r="AF71" s="53"/>
      <c r="AG71" s="53"/>
      <c r="AH71" s="53"/>
      <c r="AI71" s="53">
        <v>29</v>
      </c>
      <c r="AJ71" s="53"/>
      <c r="AK71" s="53"/>
      <c r="AL71" s="53"/>
      <c r="AM71" s="53"/>
      <c r="AN71" s="53">
        <v>22</v>
      </c>
      <c r="AO71" s="53"/>
      <c r="AP71" s="53"/>
      <c r="AQ71" s="53"/>
      <c r="AR71" s="53"/>
      <c r="AS71" s="53">
        <v>0</v>
      </c>
      <c r="AT71" s="53"/>
      <c r="AU71" s="53"/>
      <c r="AV71" s="53"/>
      <c r="AW71" s="53"/>
      <c r="AX71" s="53">
        <v>22</v>
      </c>
      <c r="AY71" s="53"/>
      <c r="AZ71" s="53"/>
      <c r="BA71" s="53"/>
      <c r="BB71" s="53"/>
      <c r="BC71" s="53">
        <f>AN71-Y71</f>
        <v>-7</v>
      </c>
      <c r="BD71" s="53"/>
      <c r="BE71" s="53"/>
      <c r="BF71" s="53"/>
      <c r="BG71" s="53"/>
      <c r="BH71" s="53">
        <f>AS71-AD71</f>
        <v>0</v>
      </c>
      <c r="BI71" s="53"/>
      <c r="BJ71" s="53"/>
      <c r="BK71" s="53"/>
      <c r="BL71" s="53"/>
      <c r="BM71" s="53">
        <v>-7</v>
      </c>
      <c r="BN71" s="53"/>
      <c r="BO71" s="53"/>
      <c r="BP71" s="53"/>
      <c r="BQ71" s="53"/>
      <c r="BR71" s="31"/>
      <c r="BS71" s="31"/>
      <c r="BT71" s="31"/>
      <c r="BU71" s="31"/>
      <c r="BV71" s="31"/>
      <c r="BW71" s="31"/>
      <c r="BX71" s="31"/>
      <c r="BY71" s="31"/>
      <c r="BZ71" s="36"/>
    </row>
    <row r="72" spans="1:80" s="30" customFormat="1" ht="12.75" customHeight="1" x14ac:dyDescent="0.2">
      <c r="A72" s="43"/>
      <c r="B72" s="43"/>
      <c r="C72" s="178" t="s">
        <v>121</v>
      </c>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3"/>
      <c r="BR72" s="31"/>
      <c r="BS72" s="31"/>
      <c r="BT72" s="31"/>
      <c r="BU72" s="31"/>
      <c r="BV72" s="31"/>
      <c r="BW72" s="31"/>
      <c r="BX72" s="31"/>
      <c r="BY72" s="31"/>
      <c r="BZ72" s="36"/>
      <c r="CB72" s="30" t="s">
        <v>120</v>
      </c>
    </row>
    <row r="73" spans="1:80" s="30" customFormat="1" ht="12.75" customHeight="1" x14ac:dyDescent="0.2">
      <c r="A73" s="43"/>
      <c r="B73" s="43"/>
      <c r="C73" s="178" t="s">
        <v>121</v>
      </c>
      <c r="D73" s="192"/>
      <c r="E73" s="192"/>
      <c r="F73" s="192"/>
      <c r="G73" s="192"/>
      <c r="H73" s="192"/>
      <c r="I73" s="192"/>
      <c r="J73" s="192"/>
      <c r="K73" s="192"/>
      <c r="L73" s="192"/>
      <c r="M73" s="192"/>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192"/>
      <c r="AP73" s="192"/>
      <c r="AQ73" s="192"/>
      <c r="AR73" s="192"/>
      <c r="AS73" s="192"/>
      <c r="AT73" s="192"/>
      <c r="AU73" s="192"/>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3"/>
      <c r="BR73" s="31"/>
      <c r="BS73" s="31"/>
      <c r="BT73" s="31"/>
      <c r="BU73" s="31"/>
      <c r="BV73" s="31"/>
      <c r="BW73" s="31"/>
      <c r="BX73" s="31"/>
      <c r="BY73" s="31"/>
      <c r="BZ73" s="36"/>
      <c r="CB73" s="30" t="s">
        <v>122</v>
      </c>
    </row>
    <row r="74" spans="1:80" s="186" customFormat="1" x14ac:dyDescent="0.2">
      <c r="A74" s="133"/>
      <c r="B74" s="133"/>
      <c r="C74" s="181" t="s">
        <v>123</v>
      </c>
      <c r="D74" s="182"/>
      <c r="E74" s="182"/>
      <c r="F74" s="182"/>
      <c r="G74" s="182"/>
      <c r="H74" s="182"/>
      <c r="I74" s="182"/>
      <c r="J74" s="182"/>
      <c r="K74" s="182"/>
      <c r="L74" s="182"/>
      <c r="M74" s="182"/>
      <c r="N74" s="182"/>
      <c r="O74" s="182"/>
      <c r="P74" s="182"/>
      <c r="Q74" s="182"/>
      <c r="R74" s="182"/>
      <c r="S74" s="182"/>
      <c r="T74" s="182"/>
      <c r="U74" s="182"/>
      <c r="V74" s="182"/>
      <c r="W74" s="182"/>
      <c r="X74" s="183"/>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4"/>
      <c r="BR74" s="184"/>
      <c r="BS74" s="184"/>
      <c r="BT74" s="184"/>
      <c r="BU74" s="184"/>
      <c r="BV74" s="184"/>
      <c r="BW74" s="184"/>
      <c r="BX74" s="184"/>
      <c r="BY74" s="184"/>
      <c r="BZ74" s="185"/>
    </row>
    <row r="75" spans="1:80" s="30" customFormat="1" ht="12.75" customHeight="1" x14ac:dyDescent="0.2">
      <c r="A75" s="43"/>
      <c r="B75" s="43"/>
      <c r="C75" s="178" t="s">
        <v>124</v>
      </c>
      <c r="D75" s="188"/>
      <c r="E75" s="188"/>
      <c r="F75" s="188"/>
      <c r="G75" s="188"/>
      <c r="H75" s="188"/>
      <c r="I75" s="188"/>
      <c r="J75" s="188"/>
      <c r="K75" s="188"/>
      <c r="L75" s="188"/>
      <c r="M75" s="188"/>
      <c r="N75" s="188"/>
      <c r="O75" s="188"/>
      <c r="P75" s="188"/>
      <c r="Q75" s="188"/>
      <c r="R75" s="188"/>
      <c r="S75" s="188"/>
      <c r="T75" s="188"/>
      <c r="U75" s="188"/>
      <c r="V75" s="188"/>
      <c r="W75" s="188"/>
      <c r="X75" s="189"/>
      <c r="Y75" s="53">
        <v>2500</v>
      </c>
      <c r="Z75" s="53"/>
      <c r="AA75" s="53"/>
      <c r="AB75" s="53"/>
      <c r="AC75" s="53"/>
      <c r="AD75" s="53">
        <v>0</v>
      </c>
      <c r="AE75" s="53"/>
      <c r="AF75" s="53"/>
      <c r="AG75" s="53"/>
      <c r="AH75" s="53"/>
      <c r="AI75" s="53">
        <v>2500</v>
      </c>
      <c r="AJ75" s="53"/>
      <c r="AK75" s="53"/>
      <c r="AL75" s="53"/>
      <c r="AM75" s="53"/>
      <c r="AN75" s="53">
        <v>1750</v>
      </c>
      <c r="AO75" s="53"/>
      <c r="AP75" s="53"/>
      <c r="AQ75" s="53"/>
      <c r="AR75" s="53"/>
      <c r="AS75" s="53">
        <v>0</v>
      </c>
      <c r="AT75" s="53"/>
      <c r="AU75" s="53"/>
      <c r="AV75" s="53"/>
      <c r="AW75" s="53"/>
      <c r="AX75" s="53">
        <v>1750</v>
      </c>
      <c r="AY75" s="53"/>
      <c r="AZ75" s="53"/>
      <c r="BA75" s="53"/>
      <c r="BB75" s="53"/>
      <c r="BC75" s="53">
        <f>AN75-Y75</f>
        <v>-750</v>
      </c>
      <c r="BD75" s="53"/>
      <c r="BE75" s="53"/>
      <c r="BF75" s="53"/>
      <c r="BG75" s="53"/>
      <c r="BH75" s="53">
        <f>AS75-AD75</f>
        <v>0</v>
      </c>
      <c r="BI75" s="53"/>
      <c r="BJ75" s="53"/>
      <c r="BK75" s="53"/>
      <c r="BL75" s="53"/>
      <c r="BM75" s="53">
        <v>-750</v>
      </c>
      <c r="BN75" s="53"/>
      <c r="BO75" s="53"/>
      <c r="BP75" s="53"/>
      <c r="BQ75" s="53"/>
      <c r="BR75" s="31"/>
      <c r="BS75" s="31"/>
      <c r="BT75" s="31"/>
      <c r="BU75" s="31"/>
      <c r="BV75" s="31"/>
      <c r="BW75" s="31"/>
      <c r="BX75" s="31"/>
      <c r="BY75" s="31"/>
      <c r="BZ75" s="36"/>
    </row>
    <row r="76" spans="1:80" s="30" customFormat="1" ht="12.75" customHeight="1" x14ac:dyDescent="0.2">
      <c r="A76" s="43"/>
      <c r="B76" s="43"/>
      <c r="C76" s="178" t="s">
        <v>125</v>
      </c>
      <c r="D76" s="188"/>
      <c r="E76" s="188"/>
      <c r="F76" s="188"/>
      <c r="G76" s="188"/>
      <c r="H76" s="188"/>
      <c r="I76" s="188"/>
      <c r="J76" s="188"/>
      <c r="K76" s="188"/>
      <c r="L76" s="188"/>
      <c r="M76" s="188"/>
      <c r="N76" s="188"/>
      <c r="O76" s="188"/>
      <c r="P76" s="188"/>
      <c r="Q76" s="188"/>
      <c r="R76" s="188"/>
      <c r="S76" s="188"/>
      <c r="T76" s="188"/>
      <c r="U76" s="188"/>
      <c r="V76" s="188"/>
      <c r="W76" s="188"/>
      <c r="X76" s="189"/>
      <c r="Y76" s="53">
        <v>3625</v>
      </c>
      <c r="Z76" s="53"/>
      <c r="AA76" s="53"/>
      <c r="AB76" s="53"/>
      <c r="AC76" s="53"/>
      <c r="AD76" s="53">
        <v>0</v>
      </c>
      <c r="AE76" s="53"/>
      <c r="AF76" s="53"/>
      <c r="AG76" s="53"/>
      <c r="AH76" s="53"/>
      <c r="AI76" s="53">
        <v>3625</v>
      </c>
      <c r="AJ76" s="53"/>
      <c r="AK76" s="53"/>
      <c r="AL76" s="53"/>
      <c r="AM76" s="53"/>
      <c r="AN76" s="53">
        <v>2750</v>
      </c>
      <c r="AO76" s="53"/>
      <c r="AP76" s="53"/>
      <c r="AQ76" s="53"/>
      <c r="AR76" s="53"/>
      <c r="AS76" s="53">
        <v>0</v>
      </c>
      <c r="AT76" s="53"/>
      <c r="AU76" s="53"/>
      <c r="AV76" s="53"/>
      <c r="AW76" s="53"/>
      <c r="AX76" s="53">
        <v>2750</v>
      </c>
      <c r="AY76" s="53"/>
      <c r="AZ76" s="53"/>
      <c r="BA76" s="53"/>
      <c r="BB76" s="53"/>
      <c r="BC76" s="53">
        <f>AN76-Y76</f>
        <v>-875</v>
      </c>
      <c r="BD76" s="53"/>
      <c r="BE76" s="53"/>
      <c r="BF76" s="53"/>
      <c r="BG76" s="53"/>
      <c r="BH76" s="53">
        <f>AS76-AD76</f>
        <v>0</v>
      </c>
      <c r="BI76" s="53"/>
      <c r="BJ76" s="53"/>
      <c r="BK76" s="53"/>
      <c r="BL76" s="53"/>
      <c r="BM76" s="53">
        <v>-875</v>
      </c>
      <c r="BN76" s="53"/>
      <c r="BO76" s="53"/>
      <c r="BP76" s="53"/>
      <c r="BQ76" s="53"/>
      <c r="BR76" s="31"/>
      <c r="BS76" s="31"/>
      <c r="BT76" s="31"/>
      <c r="BU76" s="31"/>
      <c r="BV76" s="31"/>
      <c r="BW76" s="31"/>
      <c r="BX76" s="31"/>
      <c r="BY76" s="31"/>
      <c r="BZ76" s="36"/>
    </row>
    <row r="77" spans="1:80" s="30" customFormat="1" ht="12.75" customHeight="1" x14ac:dyDescent="0.2">
      <c r="A77" s="43"/>
      <c r="B77" s="43"/>
      <c r="C77" s="178" t="s">
        <v>121</v>
      </c>
      <c r="D77" s="192"/>
      <c r="E77" s="192"/>
      <c r="F77" s="192"/>
      <c r="G77" s="192"/>
      <c r="H77" s="192"/>
      <c r="I77" s="192"/>
      <c r="J77" s="192"/>
      <c r="K77" s="192"/>
      <c r="L77" s="192"/>
      <c r="M77" s="192"/>
      <c r="N77" s="192"/>
      <c r="O77" s="192"/>
      <c r="P77" s="192"/>
      <c r="Q77" s="192"/>
      <c r="R77" s="192"/>
      <c r="S77" s="192"/>
      <c r="T77" s="192"/>
      <c r="U77" s="192"/>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3"/>
      <c r="BR77" s="31"/>
      <c r="BS77" s="31"/>
      <c r="BT77" s="31"/>
      <c r="BU77" s="31"/>
      <c r="BV77" s="31"/>
      <c r="BW77" s="31"/>
      <c r="BX77" s="31"/>
      <c r="BY77" s="31"/>
      <c r="BZ77" s="36"/>
      <c r="CB77" s="30" t="s">
        <v>126</v>
      </c>
    </row>
    <row r="78" spans="1:80" s="30" customFormat="1" ht="12.75" customHeight="1" x14ac:dyDescent="0.2">
      <c r="A78" s="43"/>
      <c r="B78" s="43"/>
      <c r="C78" s="178" t="s">
        <v>121</v>
      </c>
      <c r="D78" s="192"/>
      <c r="E78" s="192"/>
      <c r="F78" s="192"/>
      <c r="G78" s="192"/>
      <c r="H78" s="192"/>
      <c r="I78" s="192"/>
      <c r="J78" s="192"/>
      <c r="K78" s="192"/>
      <c r="L78" s="192"/>
      <c r="M78" s="192"/>
      <c r="N78" s="192"/>
      <c r="O78" s="192"/>
      <c r="P78" s="192"/>
      <c r="Q78" s="192"/>
      <c r="R78" s="192"/>
      <c r="S78" s="192"/>
      <c r="T78" s="192"/>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3"/>
      <c r="BR78" s="31"/>
      <c r="BS78" s="31"/>
      <c r="BT78" s="31"/>
      <c r="BU78" s="31"/>
      <c r="BV78" s="31"/>
      <c r="BW78" s="31"/>
      <c r="BX78" s="31"/>
      <c r="BY78" s="31"/>
      <c r="BZ78" s="36"/>
      <c r="CB78" s="30" t="s">
        <v>127</v>
      </c>
    </row>
    <row r="79" spans="1:80" s="30" customFormat="1" ht="12.75" customHeight="1" x14ac:dyDescent="0.2">
      <c r="A79" s="43"/>
      <c r="B79" s="43"/>
      <c r="C79" s="178" t="s">
        <v>128</v>
      </c>
      <c r="D79" s="188"/>
      <c r="E79" s="188"/>
      <c r="F79" s="188"/>
      <c r="G79" s="188"/>
      <c r="H79" s="188"/>
      <c r="I79" s="188"/>
      <c r="J79" s="188"/>
      <c r="K79" s="188"/>
      <c r="L79" s="188"/>
      <c r="M79" s="188"/>
      <c r="N79" s="188"/>
      <c r="O79" s="188"/>
      <c r="P79" s="188"/>
      <c r="Q79" s="188"/>
      <c r="R79" s="188"/>
      <c r="S79" s="188"/>
      <c r="T79" s="188"/>
      <c r="U79" s="188"/>
      <c r="V79" s="188"/>
      <c r="W79" s="188"/>
      <c r="X79" s="189"/>
      <c r="Y79" s="53">
        <v>4.109</v>
      </c>
      <c r="Z79" s="53"/>
      <c r="AA79" s="53"/>
      <c r="AB79" s="53"/>
      <c r="AC79" s="53"/>
      <c r="AD79" s="53">
        <v>0</v>
      </c>
      <c r="AE79" s="53"/>
      <c r="AF79" s="53"/>
      <c r="AG79" s="53"/>
      <c r="AH79" s="53"/>
      <c r="AI79" s="53">
        <v>4.109</v>
      </c>
      <c r="AJ79" s="53"/>
      <c r="AK79" s="53"/>
      <c r="AL79" s="53"/>
      <c r="AM79" s="53"/>
      <c r="AN79" s="53">
        <v>5.4240000000000004</v>
      </c>
      <c r="AO79" s="53"/>
      <c r="AP79" s="53"/>
      <c r="AQ79" s="53"/>
      <c r="AR79" s="53"/>
      <c r="AS79" s="53">
        <v>0</v>
      </c>
      <c r="AT79" s="53"/>
      <c r="AU79" s="53"/>
      <c r="AV79" s="53"/>
      <c r="AW79" s="53"/>
      <c r="AX79" s="53">
        <v>5.4240000000000004</v>
      </c>
      <c r="AY79" s="53"/>
      <c r="AZ79" s="53"/>
      <c r="BA79" s="53"/>
      <c r="BB79" s="53"/>
      <c r="BC79" s="53">
        <f>AN79-Y79</f>
        <v>1.3150000000000004</v>
      </c>
      <c r="BD79" s="53"/>
      <c r="BE79" s="53"/>
      <c r="BF79" s="53"/>
      <c r="BG79" s="53"/>
      <c r="BH79" s="53">
        <f>AS79-AD79</f>
        <v>0</v>
      </c>
      <c r="BI79" s="53"/>
      <c r="BJ79" s="53"/>
      <c r="BK79" s="53"/>
      <c r="BL79" s="53"/>
      <c r="BM79" s="53">
        <v>1.3150000000000004</v>
      </c>
      <c r="BN79" s="53"/>
      <c r="BO79" s="53"/>
      <c r="BP79" s="53"/>
      <c r="BQ79" s="53"/>
      <c r="BR79" s="31"/>
      <c r="BS79" s="31"/>
      <c r="BT79" s="31"/>
      <c r="BU79" s="31"/>
      <c r="BV79" s="31"/>
      <c r="BW79" s="31"/>
      <c r="BX79" s="31"/>
      <c r="BY79" s="31"/>
      <c r="BZ79" s="36"/>
    </row>
    <row r="80" spans="1:80" s="30" customFormat="1" ht="12.75" customHeight="1" x14ac:dyDescent="0.2">
      <c r="A80" s="43"/>
      <c r="B80" s="43"/>
      <c r="C80" s="178" t="s">
        <v>129</v>
      </c>
      <c r="D80" s="188"/>
      <c r="E80" s="188"/>
      <c r="F80" s="188"/>
      <c r="G80" s="188"/>
      <c r="H80" s="188"/>
      <c r="I80" s="188"/>
      <c r="J80" s="188"/>
      <c r="K80" s="188"/>
      <c r="L80" s="188"/>
      <c r="M80" s="188"/>
      <c r="N80" s="188"/>
      <c r="O80" s="188"/>
      <c r="P80" s="188"/>
      <c r="Q80" s="188"/>
      <c r="R80" s="188"/>
      <c r="S80" s="188"/>
      <c r="T80" s="188"/>
      <c r="U80" s="188"/>
      <c r="V80" s="188"/>
      <c r="W80" s="188"/>
      <c r="X80" s="189"/>
      <c r="Y80" s="53">
        <v>4.109</v>
      </c>
      <c r="Z80" s="53"/>
      <c r="AA80" s="53"/>
      <c r="AB80" s="53"/>
      <c r="AC80" s="53"/>
      <c r="AD80" s="53">
        <v>0</v>
      </c>
      <c r="AE80" s="53"/>
      <c r="AF80" s="53"/>
      <c r="AG80" s="53"/>
      <c r="AH80" s="53"/>
      <c r="AI80" s="53">
        <v>4.109</v>
      </c>
      <c r="AJ80" s="53"/>
      <c r="AK80" s="53"/>
      <c r="AL80" s="53"/>
      <c r="AM80" s="53"/>
      <c r="AN80" s="53">
        <v>5.4240000000000004</v>
      </c>
      <c r="AO80" s="53"/>
      <c r="AP80" s="53"/>
      <c r="AQ80" s="53"/>
      <c r="AR80" s="53"/>
      <c r="AS80" s="53">
        <v>0</v>
      </c>
      <c r="AT80" s="53"/>
      <c r="AU80" s="53"/>
      <c r="AV80" s="53"/>
      <c r="AW80" s="53"/>
      <c r="AX80" s="53">
        <v>5.4240000000000004</v>
      </c>
      <c r="AY80" s="53"/>
      <c r="AZ80" s="53"/>
      <c r="BA80" s="53"/>
      <c r="BB80" s="53"/>
      <c r="BC80" s="53">
        <f>AN80-Y80</f>
        <v>1.3150000000000004</v>
      </c>
      <c r="BD80" s="53"/>
      <c r="BE80" s="53"/>
      <c r="BF80" s="53"/>
      <c r="BG80" s="53"/>
      <c r="BH80" s="53">
        <f>AS80-AD80</f>
        <v>0</v>
      </c>
      <c r="BI80" s="53"/>
      <c r="BJ80" s="53"/>
      <c r="BK80" s="53"/>
      <c r="BL80" s="53"/>
      <c r="BM80" s="53">
        <v>1.3150000000000004</v>
      </c>
      <c r="BN80" s="53"/>
      <c r="BO80" s="53"/>
      <c r="BP80" s="53"/>
      <c r="BQ80" s="53"/>
      <c r="BR80" s="31"/>
      <c r="BS80" s="31"/>
      <c r="BT80" s="31"/>
      <c r="BU80" s="31"/>
      <c r="BV80" s="31"/>
      <c r="BW80" s="31"/>
      <c r="BX80" s="31"/>
      <c r="BY80" s="31"/>
      <c r="BZ80" s="36"/>
    </row>
    <row r="81" spans="1:107" s="30" customFormat="1" ht="25.5" customHeight="1" x14ac:dyDescent="0.2">
      <c r="A81" s="43"/>
      <c r="B81" s="43"/>
      <c r="C81" s="178" t="s">
        <v>131</v>
      </c>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192"/>
      <c r="AP81" s="192"/>
      <c r="AQ81" s="192"/>
      <c r="AR81" s="192"/>
      <c r="AS81" s="192"/>
      <c r="AT81" s="192"/>
      <c r="AU81" s="192"/>
      <c r="AV81" s="192"/>
      <c r="AW81" s="192"/>
      <c r="AX81" s="192"/>
      <c r="AY81" s="192"/>
      <c r="AZ81" s="192"/>
      <c r="BA81" s="192"/>
      <c r="BB81" s="192"/>
      <c r="BC81" s="192"/>
      <c r="BD81" s="192"/>
      <c r="BE81" s="192"/>
      <c r="BF81" s="192"/>
      <c r="BG81" s="192"/>
      <c r="BH81" s="192"/>
      <c r="BI81" s="192"/>
      <c r="BJ81" s="192"/>
      <c r="BK81" s="192"/>
      <c r="BL81" s="192"/>
      <c r="BM81" s="192"/>
      <c r="BN81" s="192"/>
      <c r="BO81" s="192"/>
      <c r="BP81" s="192"/>
      <c r="BQ81" s="193"/>
      <c r="BR81" s="31"/>
      <c r="BS81" s="31"/>
      <c r="BT81" s="31"/>
      <c r="BU81" s="31"/>
      <c r="BV81" s="31"/>
      <c r="BW81" s="31"/>
      <c r="BX81" s="31"/>
      <c r="BY81" s="31"/>
      <c r="BZ81" s="36"/>
      <c r="CB81" s="30" t="s">
        <v>130</v>
      </c>
    </row>
    <row r="82" spans="1:107" s="30" customFormat="1" ht="25.5" customHeight="1" x14ac:dyDescent="0.2">
      <c r="A82" s="43"/>
      <c r="B82" s="43"/>
      <c r="C82" s="178" t="s">
        <v>131</v>
      </c>
      <c r="D82" s="192"/>
      <c r="E82" s="192"/>
      <c r="F82" s="192"/>
      <c r="G82" s="192"/>
      <c r="H82" s="192"/>
      <c r="I82" s="192"/>
      <c r="J82" s="192"/>
      <c r="K82" s="192"/>
      <c r="L82" s="192"/>
      <c r="M82" s="192"/>
      <c r="N82" s="192"/>
      <c r="O82" s="192"/>
      <c r="P82" s="192"/>
      <c r="Q82" s="192"/>
      <c r="R82" s="192"/>
      <c r="S82" s="192"/>
      <c r="T82" s="192"/>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3"/>
      <c r="BR82" s="31"/>
      <c r="BS82" s="31"/>
      <c r="BT82" s="31"/>
      <c r="BU82" s="31"/>
      <c r="BV82" s="31"/>
      <c r="BW82" s="31"/>
      <c r="BX82" s="31"/>
      <c r="BY82" s="31"/>
      <c r="BZ82" s="36"/>
      <c r="CB82" s="30" t="s">
        <v>132</v>
      </c>
    </row>
    <row r="83" spans="1:107" s="186" customFormat="1" x14ac:dyDescent="0.2">
      <c r="A83" s="133"/>
      <c r="B83" s="133"/>
      <c r="C83" s="181" t="s">
        <v>133</v>
      </c>
      <c r="D83" s="182"/>
      <c r="E83" s="182"/>
      <c r="F83" s="182"/>
      <c r="G83" s="182"/>
      <c r="H83" s="182"/>
      <c r="I83" s="182"/>
      <c r="J83" s="182"/>
      <c r="K83" s="182"/>
      <c r="L83" s="182"/>
      <c r="M83" s="182"/>
      <c r="N83" s="182"/>
      <c r="O83" s="182"/>
      <c r="P83" s="182"/>
      <c r="Q83" s="182"/>
      <c r="R83" s="182"/>
      <c r="S83" s="182"/>
      <c r="T83" s="182"/>
      <c r="U83" s="182"/>
      <c r="V83" s="182"/>
      <c r="W83" s="182"/>
      <c r="X83" s="183"/>
      <c r="Y83" s="134"/>
      <c r="Z83" s="134"/>
      <c r="AA83" s="134"/>
      <c r="AB83" s="134"/>
      <c r="AC83" s="134"/>
      <c r="AD83" s="134"/>
      <c r="AE83" s="134"/>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4"/>
      <c r="BR83" s="184"/>
      <c r="BS83" s="184"/>
      <c r="BT83" s="184"/>
      <c r="BU83" s="184"/>
      <c r="BV83" s="184"/>
      <c r="BW83" s="184"/>
      <c r="BX83" s="184"/>
      <c r="BY83" s="184"/>
      <c r="BZ83" s="185"/>
    </row>
    <row r="84" spans="1:107" s="30" customFormat="1" ht="12.75" customHeight="1" x14ac:dyDescent="0.2">
      <c r="A84" s="43"/>
      <c r="B84" s="43"/>
      <c r="C84" s="178" t="s">
        <v>134</v>
      </c>
      <c r="D84" s="188"/>
      <c r="E84" s="188"/>
      <c r="F84" s="188"/>
      <c r="G84" s="188"/>
      <c r="H84" s="188"/>
      <c r="I84" s="188"/>
      <c r="J84" s="188"/>
      <c r="K84" s="188"/>
      <c r="L84" s="188"/>
      <c r="M84" s="188"/>
      <c r="N84" s="188"/>
      <c r="O84" s="188"/>
      <c r="P84" s="188"/>
      <c r="Q84" s="188"/>
      <c r="R84" s="188"/>
      <c r="S84" s="188"/>
      <c r="T84" s="188"/>
      <c r="U84" s="188"/>
      <c r="V84" s="188"/>
      <c r="W84" s="188"/>
      <c r="X84" s="189"/>
      <c r="Y84" s="53">
        <v>125</v>
      </c>
      <c r="Z84" s="53"/>
      <c r="AA84" s="53"/>
      <c r="AB84" s="53"/>
      <c r="AC84" s="53"/>
      <c r="AD84" s="53">
        <v>0</v>
      </c>
      <c r="AE84" s="53"/>
      <c r="AF84" s="53"/>
      <c r="AG84" s="53"/>
      <c r="AH84" s="53"/>
      <c r="AI84" s="53">
        <v>125</v>
      </c>
      <c r="AJ84" s="53"/>
      <c r="AK84" s="53"/>
      <c r="AL84" s="53"/>
      <c r="AM84" s="53"/>
      <c r="AN84" s="53">
        <v>125</v>
      </c>
      <c r="AO84" s="53"/>
      <c r="AP84" s="53"/>
      <c r="AQ84" s="53"/>
      <c r="AR84" s="53"/>
      <c r="AS84" s="53">
        <v>0</v>
      </c>
      <c r="AT84" s="53"/>
      <c r="AU84" s="53"/>
      <c r="AV84" s="53"/>
      <c r="AW84" s="53"/>
      <c r="AX84" s="53">
        <v>125</v>
      </c>
      <c r="AY84" s="53"/>
      <c r="AZ84" s="53"/>
      <c r="BA84" s="53"/>
      <c r="BB84" s="53"/>
      <c r="BC84" s="53">
        <f>AN84-Y84</f>
        <v>0</v>
      </c>
      <c r="BD84" s="53"/>
      <c r="BE84" s="53"/>
      <c r="BF84" s="53"/>
      <c r="BG84" s="53"/>
      <c r="BH84" s="53">
        <f>AS84-AD84</f>
        <v>0</v>
      </c>
      <c r="BI84" s="53"/>
      <c r="BJ84" s="53"/>
      <c r="BK84" s="53"/>
      <c r="BL84" s="53"/>
      <c r="BM84" s="53">
        <v>0</v>
      </c>
      <c r="BN84" s="53"/>
      <c r="BO84" s="53"/>
      <c r="BP84" s="53"/>
      <c r="BQ84" s="53"/>
      <c r="BR84" s="31"/>
      <c r="BS84" s="31"/>
      <c r="BT84" s="31"/>
      <c r="BU84" s="31"/>
      <c r="BV84" s="31"/>
      <c r="BW84" s="31"/>
      <c r="BX84" s="31"/>
      <c r="BY84" s="31"/>
      <c r="BZ84" s="36"/>
    </row>
    <row r="85" spans="1:107" ht="12" customHeight="1"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row>
    <row r="86" spans="1:107" ht="15.75" customHeight="1" x14ac:dyDescent="0.2">
      <c r="A86" s="52" t="s">
        <v>105</v>
      </c>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row>
    <row r="87" spans="1:107" ht="38.25" customHeight="1" x14ac:dyDescent="0.2">
      <c r="A87" s="208" t="s">
        <v>172</v>
      </c>
      <c r="B87" s="179"/>
      <c r="C87" s="179"/>
      <c r="D87" s="179"/>
      <c r="E87" s="179"/>
      <c r="F87" s="179"/>
      <c r="G87" s="179"/>
      <c r="H87" s="179"/>
      <c r="I87" s="179"/>
      <c r="J87" s="179"/>
      <c r="K87" s="179"/>
      <c r="L87" s="179"/>
      <c r="M87" s="179"/>
      <c r="N87" s="179"/>
      <c r="O87" s="179"/>
      <c r="P87" s="179"/>
      <c r="Q87" s="179"/>
      <c r="R87" s="179"/>
      <c r="S87" s="179"/>
      <c r="T87" s="179"/>
      <c r="U87" s="179"/>
      <c r="V87" s="179"/>
      <c r="W87" s="179"/>
      <c r="X87" s="179"/>
      <c r="Y87" s="179"/>
      <c r="Z87" s="179"/>
      <c r="AA87" s="179"/>
      <c r="AB87" s="179"/>
      <c r="AC87" s="179"/>
      <c r="AD87" s="179"/>
      <c r="AE87" s="179"/>
      <c r="AF87" s="179"/>
      <c r="AG87" s="179"/>
      <c r="AH87" s="179"/>
      <c r="AI87" s="179"/>
      <c r="AJ87" s="179"/>
      <c r="AK87" s="179"/>
      <c r="AL87" s="179"/>
      <c r="AM87" s="179"/>
      <c r="AN87" s="179"/>
      <c r="AO87" s="179"/>
      <c r="AP87" s="179"/>
      <c r="AQ87" s="179"/>
      <c r="AR87" s="179"/>
      <c r="AS87" s="179"/>
      <c r="AT87" s="179"/>
      <c r="AU87" s="179"/>
      <c r="AV87" s="179"/>
      <c r="AW87" s="179"/>
      <c r="AX87" s="179"/>
      <c r="AY87" s="179"/>
      <c r="AZ87" s="179"/>
      <c r="BA87" s="179"/>
      <c r="BB87" s="179"/>
      <c r="BC87" s="179"/>
      <c r="BD87" s="179"/>
      <c r="BE87" s="179"/>
      <c r="BF87" s="179"/>
      <c r="BG87" s="179"/>
      <c r="BH87" s="179"/>
      <c r="BI87" s="179"/>
      <c r="BJ87" s="179"/>
      <c r="BK87" s="179"/>
      <c r="BL87" s="179"/>
      <c r="BM87" s="179"/>
      <c r="BN87" s="180"/>
      <c r="BO87" s="6"/>
      <c r="BP87" s="6"/>
      <c r="BQ87" s="6"/>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row>
    <row r="88" spans="1:107" ht="12" customHeight="1" x14ac:dyDescent="0.2">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row>
    <row r="89" spans="1:107" ht="15.75" customHeight="1" x14ac:dyDescent="0.2">
      <c r="A89" s="52" t="s">
        <v>57</v>
      </c>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row>
    <row r="90" spans="1:107" ht="15" customHeight="1" x14ac:dyDescent="0.2">
      <c r="A90" s="51" t="s">
        <v>153</v>
      </c>
      <c r="B90" s="51"/>
      <c r="C90" s="51"/>
      <c r="D90" s="51"/>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51"/>
      <c r="AU90" s="51"/>
      <c r="AV90" s="51"/>
      <c r="AW90" s="51"/>
      <c r="AX90" s="51"/>
      <c r="AY90" s="51"/>
      <c r="AZ90" s="51"/>
      <c r="BA90" s="51"/>
      <c r="BB90" s="51"/>
      <c r="BC90" s="51"/>
      <c r="BD90" s="51"/>
      <c r="BE90" s="51"/>
      <c r="BF90" s="51"/>
      <c r="BG90" s="51"/>
      <c r="BH90" s="51"/>
      <c r="BI90" s="51"/>
      <c r="BJ90" s="51"/>
      <c r="BK90" s="51"/>
      <c r="BL90" s="51"/>
      <c r="BM90" s="51"/>
      <c r="BN90" s="51"/>
      <c r="BO90" s="51"/>
      <c r="BP90" s="51"/>
      <c r="BQ90" s="51"/>
    </row>
    <row r="91" spans="1:107" ht="48" customHeight="1" x14ac:dyDescent="0.2">
      <c r="A91" s="39" t="s">
        <v>3</v>
      </c>
      <c r="B91" s="39"/>
      <c r="C91" s="39" t="s">
        <v>4</v>
      </c>
      <c r="D91" s="39"/>
      <c r="E91" s="39"/>
      <c r="F91" s="39"/>
      <c r="G91" s="39"/>
      <c r="H91" s="39"/>
      <c r="I91" s="39"/>
      <c r="J91" s="39"/>
      <c r="K91" s="39"/>
      <c r="L91" s="39"/>
      <c r="M91" s="39"/>
      <c r="N91" s="39"/>
      <c r="O91" s="39"/>
      <c r="P91" s="39"/>
      <c r="Q91" s="39"/>
      <c r="R91" s="39"/>
      <c r="S91" s="39"/>
      <c r="T91" s="39"/>
      <c r="U91" s="39"/>
      <c r="V91" s="39"/>
      <c r="W91" s="39"/>
      <c r="X91" s="39"/>
      <c r="Y91" s="39"/>
      <c r="Z91" s="39"/>
      <c r="AA91" s="39" t="s">
        <v>58</v>
      </c>
      <c r="AB91" s="39"/>
      <c r="AC91" s="39"/>
      <c r="AD91" s="39"/>
      <c r="AE91" s="39"/>
      <c r="AF91" s="39"/>
      <c r="AG91" s="39"/>
      <c r="AH91" s="39"/>
      <c r="AI91" s="39"/>
      <c r="AJ91" s="39"/>
      <c r="AK91" s="39"/>
      <c r="AL91" s="39"/>
      <c r="AM91" s="39"/>
      <c r="AN91" s="39"/>
      <c r="AO91" s="39"/>
      <c r="AP91" s="39" t="s">
        <v>59</v>
      </c>
      <c r="AQ91" s="39"/>
      <c r="AR91" s="39"/>
      <c r="AS91" s="39"/>
      <c r="AT91" s="39"/>
      <c r="AU91" s="39"/>
      <c r="AV91" s="39"/>
      <c r="AW91" s="39"/>
      <c r="AX91" s="39"/>
      <c r="AY91" s="39"/>
      <c r="AZ91" s="39"/>
      <c r="BA91" s="39"/>
      <c r="BB91" s="39"/>
      <c r="BC91" s="39"/>
      <c r="BD91" s="39" t="s">
        <v>60</v>
      </c>
      <c r="BE91" s="39"/>
      <c r="BF91" s="39"/>
      <c r="BG91" s="39"/>
      <c r="BH91" s="39"/>
      <c r="BI91" s="39"/>
      <c r="BJ91" s="39"/>
      <c r="BK91" s="39"/>
      <c r="BL91" s="39"/>
      <c r="BM91" s="39"/>
      <c r="BN91" s="39"/>
      <c r="BO91" s="39"/>
      <c r="BP91" s="39"/>
      <c r="BQ91" s="39"/>
    </row>
    <row r="92" spans="1:107" ht="29.1"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c r="X92" s="39"/>
      <c r="Y92" s="39"/>
      <c r="Z92" s="39"/>
      <c r="AA92" s="39" t="s">
        <v>2</v>
      </c>
      <c r="AB92" s="39"/>
      <c r="AC92" s="39"/>
      <c r="AD92" s="39"/>
      <c r="AE92" s="39"/>
      <c r="AF92" s="39" t="s">
        <v>1</v>
      </c>
      <c r="AG92" s="39"/>
      <c r="AH92" s="39"/>
      <c r="AI92" s="39"/>
      <c r="AJ92" s="39"/>
      <c r="AK92" s="39" t="s">
        <v>17</v>
      </c>
      <c r="AL92" s="39"/>
      <c r="AM92" s="39"/>
      <c r="AN92" s="39"/>
      <c r="AO92" s="39"/>
      <c r="AP92" s="39" t="s">
        <v>2</v>
      </c>
      <c r="AQ92" s="39"/>
      <c r="AR92" s="39"/>
      <c r="AS92" s="39"/>
      <c r="AT92" s="39"/>
      <c r="AU92" s="39" t="s">
        <v>1</v>
      </c>
      <c r="AV92" s="39"/>
      <c r="AW92" s="39"/>
      <c r="AX92" s="39"/>
      <c r="AY92" s="39"/>
      <c r="AZ92" s="39" t="s">
        <v>17</v>
      </c>
      <c r="BA92" s="39"/>
      <c r="BB92" s="39"/>
      <c r="BC92" s="39"/>
      <c r="BD92" s="39" t="s">
        <v>2</v>
      </c>
      <c r="BE92" s="39"/>
      <c r="BF92" s="39"/>
      <c r="BG92" s="39"/>
      <c r="BH92" s="39"/>
      <c r="BI92" s="39" t="s">
        <v>1</v>
      </c>
      <c r="BJ92" s="39"/>
      <c r="BK92" s="39"/>
      <c r="BL92" s="39"/>
      <c r="BM92" s="39"/>
      <c r="BN92" s="39" t="s">
        <v>18</v>
      </c>
      <c r="BO92" s="39"/>
      <c r="BP92" s="39"/>
      <c r="BQ92" s="39"/>
    </row>
    <row r="93" spans="1:107" ht="15.95" customHeight="1" x14ac:dyDescent="0.2">
      <c r="A93" s="66">
        <v>1</v>
      </c>
      <c r="B93" s="66"/>
      <c r="C93" s="66">
        <v>2</v>
      </c>
      <c r="D93" s="66"/>
      <c r="E93" s="66"/>
      <c r="F93" s="66"/>
      <c r="G93" s="66"/>
      <c r="H93" s="66"/>
      <c r="I93" s="66"/>
      <c r="J93" s="66"/>
      <c r="K93" s="66"/>
      <c r="L93" s="66"/>
      <c r="M93" s="66"/>
      <c r="N93" s="66"/>
      <c r="O93" s="66"/>
      <c r="P93" s="66"/>
      <c r="Q93" s="66"/>
      <c r="R93" s="66"/>
      <c r="S93" s="66"/>
      <c r="T93" s="66"/>
      <c r="U93" s="66"/>
      <c r="V93" s="66"/>
      <c r="W93" s="66"/>
      <c r="X93" s="66"/>
      <c r="Y93" s="66"/>
      <c r="Z93" s="66"/>
      <c r="AA93" s="63">
        <v>3</v>
      </c>
      <c r="AB93" s="64"/>
      <c r="AC93" s="64"/>
      <c r="AD93" s="64"/>
      <c r="AE93" s="65"/>
      <c r="AF93" s="63">
        <v>4</v>
      </c>
      <c r="AG93" s="64"/>
      <c r="AH93" s="64"/>
      <c r="AI93" s="64"/>
      <c r="AJ93" s="65"/>
      <c r="AK93" s="63">
        <v>5</v>
      </c>
      <c r="AL93" s="64"/>
      <c r="AM93" s="64"/>
      <c r="AN93" s="64"/>
      <c r="AO93" s="65"/>
      <c r="AP93" s="63">
        <v>6</v>
      </c>
      <c r="AQ93" s="64"/>
      <c r="AR93" s="64"/>
      <c r="AS93" s="64"/>
      <c r="AT93" s="65"/>
      <c r="AU93" s="63">
        <v>7</v>
      </c>
      <c r="AV93" s="64"/>
      <c r="AW93" s="64"/>
      <c r="AX93" s="64"/>
      <c r="AY93" s="65"/>
      <c r="AZ93" s="63">
        <v>8</v>
      </c>
      <c r="BA93" s="64"/>
      <c r="BB93" s="64"/>
      <c r="BC93" s="65"/>
      <c r="BD93" s="63">
        <v>9</v>
      </c>
      <c r="BE93" s="64"/>
      <c r="BF93" s="64"/>
      <c r="BG93" s="64"/>
      <c r="BH93" s="65"/>
      <c r="BI93" s="66">
        <v>10</v>
      </c>
      <c r="BJ93" s="66"/>
      <c r="BK93" s="66"/>
      <c r="BL93" s="66"/>
      <c r="BM93" s="66"/>
      <c r="BN93" s="66">
        <v>11</v>
      </c>
      <c r="BO93" s="66"/>
      <c r="BP93" s="66"/>
      <c r="BQ93" s="66"/>
    </row>
    <row r="94" spans="1:107" ht="15.75" hidden="1" customHeight="1" x14ac:dyDescent="0.2">
      <c r="A94" s="76" t="s">
        <v>11</v>
      </c>
      <c r="B94" s="76"/>
      <c r="C94" s="77" t="s">
        <v>12</v>
      </c>
      <c r="D94" s="77"/>
      <c r="E94" s="77"/>
      <c r="F94" s="77"/>
      <c r="G94" s="77"/>
      <c r="H94" s="77"/>
      <c r="I94" s="77"/>
      <c r="J94" s="77"/>
      <c r="K94" s="77"/>
      <c r="L94" s="77"/>
      <c r="M94" s="77"/>
      <c r="N94" s="77"/>
      <c r="O94" s="77"/>
      <c r="P94" s="77"/>
      <c r="Q94" s="77"/>
      <c r="R94" s="77"/>
      <c r="S94" s="77"/>
      <c r="T94" s="77"/>
      <c r="U94" s="77"/>
      <c r="V94" s="77"/>
      <c r="W94" s="77"/>
      <c r="X94" s="77"/>
      <c r="Y94" s="77"/>
      <c r="Z94" s="78"/>
      <c r="AA94" s="46" t="s">
        <v>33</v>
      </c>
      <c r="AB94" s="46"/>
      <c r="AC94" s="46"/>
      <c r="AD94" s="46"/>
      <c r="AE94" s="46"/>
      <c r="AF94" s="46" t="s">
        <v>91</v>
      </c>
      <c r="AG94" s="46"/>
      <c r="AH94" s="46"/>
      <c r="AI94" s="46"/>
      <c r="AJ94" s="46"/>
      <c r="AK94" s="45" t="s">
        <v>13</v>
      </c>
      <c r="AL94" s="45"/>
      <c r="AM94" s="45"/>
      <c r="AN94" s="45"/>
      <c r="AO94" s="45"/>
      <c r="AP94" s="46" t="s">
        <v>34</v>
      </c>
      <c r="AQ94" s="46"/>
      <c r="AR94" s="46"/>
      <c r="AS94" s="46"/>
      <c r="AT94" s="46"/>
      <c r="AU94" s="46" t="s">
        <v>19</v>
      </c>
      <c r="AV94" s="46"/>
      <c r="AW94" s="46"/>
      <c r="AX94" s="46"/>
      <c r="AY94" s="46"/>
      <c r="AZ94" s="45" t="s">
        <v>13</v>
      </c>
      <c r="BA94" s="45"/>
      <c r="BB94" s="45"/>
      <c r="BC94" s="45"/>
      <c r="BD94" s="79" t="s">
        <v>104</v>
      </c>
      <c r="BE94" s="79"/>
      <c r="BF94" s="79"/>
      <c r="BG94" s="79"/>
      <c r="BH94" s="79"/>
      <c r="BI94" s="79" t="s">
        <v>104</v>
      </c>
      <c r="BJ94" s="79"/>
      <c r="BK94" s="79"/>
      <c r="BL94" s="79"/>
      <c r="BM94" s="79"/>
      <c r="BN94" s="47" t="s">
        <v>104</v>
      </c>
      <c r="BO94" s="47"/>
      <c r="BP94" s="47"/>
      <c r="BQ94" s="47"/>
      <c r="CA94" s="1" t="s">
        <v>95</v>
      </c>
    </row>
    <row r="95" spans="1:107" s="171" customFormat="1" ht="12.75" customHeight="1" x14ac:dyDescent="0.2">
      <c r="A95" s="133">
        <v>1</v>
      </c>
      <c r="B95" s="133"/>
      <c r="C95" s="168" t="s">
        <v>107</v>
      </c>
      <c r="D95" s="169"/>
      <c r="E95" s="169"/>
      <c r="F95" s="169"/>
      <c r="G95" s="169"/>
      <c r="H95" s="169"/>
      <c r="I95" s="169"/>
      <c r="J95" s="169"/>
      <c r="K95" s="169"/>
      <c r="L95" s="169"/>
      <c r="M95" s="169"/>
      <c r="N95" s="169"/>
      <c r="O95" s="169"/>
      <c r="P95" s="169"/>
      <c r="Q95" s="169"/>
      <c r="R95" s="169"/>
      <c r="S95" s="169"/>
      <c r="T95" s="169"/>
      <c r="U95" s="169"/>
      <c r="V95" s="169"/>
      <c r="W95" s="169"/>
      <c r="X95" s="169"/>
      <c r="Y95" s="169"/>
      <c r="Z95" s="170"/>
      <c r="AA95" s="44">
        <v>182.49967000000001</v>
      </c>
      <c r="AB95" s="44"/>
      <c r="AC95" s="44"/>
      <c r="AD95" s="44"/>
      <c r="AE95" s="44"/>
      <c r="AF95" s="44">
        <v>0</v>
      </c>
      <c r="AG95" s="44"/>
      <c r="AH95" s="44"/>
      <c r="AI95" s="44"/>
      <c r="AJ95" s="44"/>
      <c r="AK95" s="44">
        <f>AA95+AF95</f>
        <v>182.49967000000001</v>
      </c>
      <c r="AL95" s="44"/>
      <c r="AM95" s="44"/>
      <c r="AN95" s="44"/>
      <c r="AO95" s="44"/>
      <c r="AP95" s="44">
        <v>195.26535000000001</v>
      </c>
      <c r="AQ95" s="44"/>
      <c r="AR95" s="44"/>
      <c r="AS95" s="44"/>
      <c r="AT95" s="44"/>
      <c r="AU95" s="44">
        <v>0</v>
      </c>
      <c r="AV95" s="44"/>
      <c r="AW95" s="44"/>
      <c r="AX95" s="44"/>
      <c r="AY95" s="44"/>
      <c r="AZ95" s="44">
        <f>AP95+AU95</f>
        <v>195.26535000000001</v>
      </c>
      <c r="BA95" s="44"/>
      <c r="BB95" s="44"/>
      <c r="BC95" s="44"/>
      <c r="BD95" s="44">
        <f>IF(AA95=0,0,AP95/AA95*100-100)</f>
        <v>6.9949057990077392</v>
      </c>
      <c r="BE95" s="44"/>
      <c r="BF95" s="44"/>
      <c r="BG95" s="44"/>
      <c r="BH95" s="44"/>
      <c r="BI95" s="44">
        <f>IF(AF95=0,0,AU95/AF95*100-100)</f>
        <v>0</v>
      </c>
      <c r="BJ95" s="44"/>
      <c r="BK95" s="44"/>
      <c r="BL95" s="44"/>
      <c r="BM95" s="44"/>
      <c r="BN95" s="44">
        <f>IF(AK95=0,0,AZ95/AK95*100-100)</f>
        <v>6.9949057990077392</v>
      </c>
      <c r="BO95" s="44"/>
      <c r="BP95" s="44"/>
      <c r="BQ95" s="44"/>
      <c r="CA95" s="171" t="s">
        <v>96</v>
      </c>
    </row>
    <row r="96" spans="1:107" ht="25.5" customHeight="1" x14ac:dyDescent="0.2">
      <c r="A96" s="172" t="s">
        <v>42</v>
      </c>
      <c r="B96" s="43"/>
      <c r="C96" s="167" t="s">
        <v>108</v>
      </c>
      <c r="D96" s="173"/>
      <c r="E96" s="173"/>
      <c r="F96" s="173"/>
      <c r="G96" s="173"/>
      <c r="H96" s="173"/>
      <c r="I96" s="173"/>
      <c r="J96" s="173"/>
      <c r="K96" s="173"/>
      <c r="L96" s="173"/>
      <c r="M96" s="173"/>
      <c r="N96" s="173"/>
      <c r="O96" s="173"/>
      <c r="P96" s="173"/>
      <c r="Q96" s="173"/>
      <c r="R96" s="173"/>
      <c r="S96" s="173"/>
      <c r="T96" s="173"/>
      <c r="U96" s="173"/>
      <c r="V96" s="173"/>
      <c r="W96" s="173"/>
      <c r="X96" s="173"/>
      <c r="Y96" s="173"/>
      <c r="Z96" s="174"/>
      <c r="AA96" s="38">
        <v>182.49967000000001</v>
      </c>
      <c r="AB96" s="38"/>
      <c r="AC96" s="38"/>
      <c r="AD96" s="38"/>
      <c r="AE96" s="38"/>
      <c r="AF96" s="38">
        <v>0</v>
      </c>
      <c r="AG96" s="38"/>
      <c r="AH96" s="38"/>
      <c r="AI96" s="38"/>
      <c r="AJ96" s="38"/>
      <c r="AK96" s="38">
        <f>AA96+AF96</f>
        <v>182.49967000000001</v>
      </c>
      <c r="AL96" s="38"/>
      <c r="AM96" s="38"/>
      <c r="AN96" s="38"/>
      <c r="AO96" s="38"/>
      <c r="AP96" s="38">
        <v>195.26535000000001</v>
      </c>
      <c r="AQ96" s="38"/>
      <c r="AR96" s="38"/>
      <c r="AS96" s="38"/>
      <c r="AT96" s="38"/>
      <c r="AU96" s="38">
        <v>0</v>
      </c>
      <c r="AV96" s="38"/>
      <c r="AW96" s="38"/>
      <c r="AX96" s="38"/>
      <c r="AY96" s="38"/>
      <c r="AZ96" s="38">
        <f>AP96+AU96</f>
        <v>195.26535000000001</v>
      </c>
      <c r="BA96" s="38"/>
      <c r="BB96" s="38"/>
      <c r="BC96" s="38"/>
      <c r="BD96" s="38">
        <f>IF(AA96=0,0,AP96/AA96*100-100)</f>
        <v>6.9949057990077392</v>
      </c>
      <c r="BE96" s="38"/>
      <c r="BF96" s="38"/>
      <c r="BG96" s="38"/>
      <c r="BH96" s="38"/>
      <c r="BI96" s="38">
        <f>IF(AF96=0,0,AU96/AF96*100-100)</f>
        <v>0</v>
      </c>
      <c r="BJ96" s="38"/>
      <c r="BK96" s="38"/>
      <c r="BL96" s="38"/>
      <c r="BM96" s="38"/>
      <c r="BN96" s="38">
        <f>IF(AK96=0,0,AZ96/AK96*100-100)</f>
        <v>6.9949057990077392</v>
      </c>
      <c r="BO96" s="38"/>
      <c r="BP96" s="38"/>
      <c r="BQ96" s="38"/>
    </row>
    <row r="97" spans="1:80" ht="25.5" customHeight="1" x14ac:dyDescent="0.2">
      <c r="A97" s="172"/>
      <c r="B97" s="43"/>
      <c r="C97" s="175" t="s">
        <v>136</v>
      </c>
      <c r="D97" s="176"/>
      <c r="E97" s="176"/>
      <c r="F97" s="176"/>
      <c r="G97" s="176"/>
      <c r="H97" s="176"/>
      <c r="I97" s="176"/>
      <c r="J97" s="176"/>
      <c r="K97" s="176"/>
      <c r="L97" s="176"/>
      <c r="M97" s="176"/>
      <c r="N97" s="176"/>
      <c r="O97" s="176"/>
      <c r="P97" s="176"/>
      <c r="Q97" s="176"/>
      <c r="R97" s="176"/>
      <c r="S97" s="176"/>
      <c r="T97" s="176"/>
      <c r="U97" s="176"/>
      <c r="V97" s="176"/>
      <c r="W97" s="176"/>
      <c r="X97" s="176"/>
      <c r="Y97" s="176"/>
      <c r="Z97" s="176"/>
      <c r="AA97" s="176"/>
      <c r="AB97" s="176"/>
      <c r="AC97" s="176"/>
      <c r="AD97" s="176"/>
      <c r="AE97" s="176"/>
      <c r="AF97" s="176"/>
      <c r="AG97" s="176"/>
      <c r="AH97" s="176"/>
      <c r="AI97" s="176"/>
      <c r="AJ97" s="176"/>
      <c r="AK97" s="176"/>
      <c r="AL97" s="176"/>
      <c r="AM97" s="176"/>
      <c r="AN97" s="176"/>
      <c r="AO97" s="176"/>
      <c r="AP97" s="176"/>
      <c r="AQ97" s="176"/>
      <c r="AR97" s="176"/>
      <c r="AS97" s="176"/>
      <c r="AT97" s="176"/>
      <c r="AU97" s="176"/>
      <c r="AV97" s="176"/>
      <c r="AW97" s="176"/>
      <c r="AX97" s="176"/>
      <c r="AY97" s="176"/>
      <c r="AZ97" s="176"/>
      <c r="BA97" s="176"/>
      <c r="BB97" s="176"/>
      <c r="BC97" s="176"/>
      <c r="BD97" s="176"/>
      <c r="BE97" s="176"/>
      <c r="BF97" s="176"/>
      <c r="BG97" s="176"/>
      <c r="BH97" s="176"/>
      <c r="BI97" s="176"/>
      <c r="BJ97" s="176"/>
      <c r="BK97" s="176"/>
      <c r="BL97" s="176"/>
      <c r="BM97" s="176"/>
      <c r="BN97" s="176"/>
      <c r="BO97" s="176"/>
      <c r="BP97" s="176"/>
      <c r="BQ97" s="177"/>
      <c r="CB97" s="1" t="s">
        <v>135</v>
      </c>
    </row>
    <row r="98" spans="1:80" ht="15.75" hidden="1" customHeight="1" x14ac:dyDescent="0.2">
      <c r="A98" s="76" t="s">
        <v>11</v>
      </c>
      <c r="B98" s="76"/>
      <c r="C98" s="77" t="s">
        <v>12</v>
      </c>
      <c r="D98" s="77"/>
      <c r="E98" s="77"/>
      <c r="F98" s="77"/>
      <c r="G98" s="77"/>
      <c r="H98" s="77"/>
      <c r="I98" s="77"/>
      <c r="J98" s="77"/>
      <c r="K98" s="77"/>
      <c r="L98" s="77"/>
      <c r="M98" s="77"/>
      <c r="N98" s="77"/>
      <c r="O98" s="77"/>
      <c r="P98" s="77"/>
      <c r="Q98" s="77"/>
      <c r="R98" s="77"/>
      <c r="S98" s="77"/>
      <c r="T98" s="77"/>
      <c r="U98" s="77"/>
      <c r="V98" s="77"/>
      <c r="W98" s="77"/>
      <c r="X98" s="77"/>
      <c r="Y98" s="77"/>
      <c r="Z98" s="78"/>
      <c r="AA98" s="46" t="s">
        <v>33</v>
      </c>
      <c r="AB98" s="46"/>
      <c r="AC98" s="46"/>
      <c r="AD98" s="46"/>
      <c r="AE98" s="46"/>
      <c r="AF98" s="46" t="s">
        <v>91</v>
      </c>
      <c r="AG98" s="46"/>
      <c r="AH98" s="46"/>
      <c r="AI98" s="46"/>
      <c r="AJ98" s="46"/>
      <c r="AK98" s="45" t="s">
        <v>13</v>
      </c>
      <c r="AL98" s="45"/>
      <c r="AM98" s="45"/>
      <c r="AN98" s="45"/>
      <c r="AO98" s="45"/>
      <c r="AP98" s="46" t="s">
        <v>34</v>
      </c>
      <c r="AQ98" s="46"/>
      <c r="AR98" s="46"/>
      <c r="AS98" s="46"/>
      <c r="AT98" s="46"/>
      <c r="AU98" s="46" t="s">
        <v>19</v>
      </c>
      <c r="AV98" s="46"/>
      <c r="AW98" s="46"/>
      <c r="AX98" s="46"/>
      <c r="AY98" s="46"/>
      <c r="AZ98" s="45" t="s">
        <v>13</v>
      </c>
      <c r="BA98" s="45"/>
      <c r="BB98" s="45"/>
      <c r="BC98" s="45"/>
      <c r="BD98" s="79" t="s">
        <v>104</v>
      </c>
      <c r="BE98" s="79"/>
      <c r="BF98" s="79"/>
      <c r="BG98" s="79"/>
      <c r="BH98" s="79"/>
      <c r="BI98" s="79" t="s">
        <v>104</v>
      </c>
      <c r="BJ98" s="79"/>
      <c r="BK98" s="79"/>
      <c r="BL98" s="79"/>
      <c r="BM98" s="79"/>
      <c r="BN98" s="47" t="s">
        <v>104</v>
      </c>
      <c r="BO98" s="47"/>
      <c r="BP98" s="47"/>
      <c r="BQ98" s="47"/>
      <c r="CA98" s="1" t="s">
        <v>97</v>
      </c>
    </row>
    <row r="99" spans="1:80" s="171" customFormat="1" ht="12.75" customHeight="1" x14ac:dyDescent="0.2">
      <c r="A99" s="133"/>
      <c r="B99" s="133"/>
      <c r="C99" s="187" t="s">
        <v>108</v>
      </c>
      <c r="D99" s="190"/>
      <c r="E99" s="190"/>
      <c r="F99" s="190"/>
      <c r="G99" s="190"/>
      <c r="H99" s="190"/>
      <c r="I99" s="190"/>
      <c r="J99" s="190"/>
      <c r="K99" s="190"/>
      <c r="L99" s="190"/>
      <c r="M99" s="190"/>
      <c r="N99" s="190"/>
      <c r="O99" s="190"/>
      <c r="P99" s="190"/>
      <c r="Q99" s="190"/>
      <c r="R99" s="190"/>
      <c r="S99" s="190"/>
      <c r="T99" s="190"/>
      <c r="U99" s="190"/>
      <c r="V99" s="190"/>
      <c r="W99" s="190"/>
      <c r="X99" s="190"/>
      <c r="Y99" s="190"/>
      <c r="Z99" s="190"/>
      <c r="AA99" s="190"/>
      <c r="AB99" s="190"/>
      <c r="AC99" s="190"/>
      <c r="AD99" s="190"/>
      <c r="AE99" s="190"/>
      <c r="AF99" s="190"/>
      <c r="AG99" s="190"/>
      <c r="AH99" s="190"/>
      <c r="AI99" s="190"/>
      <c r="AJ99" s="190"/>
      <c r="AK99" s="190"/>
      <c r="AL99" s="190"/>
      <c r="AM99" s="190"/>
      <c r="AN99" s="190"/>
      <c r="AO99" s="190"/>
      <c r="AP99" s="190"/>
      <c r="AQ99" s="190"/>
      <c r="AR99" s="190"/>
      <c r="AS99" s="190"/>
      <c r="AT99" s="190"/>
      <c r="AU99" s="190"/>
      <c r="AV99" s="190"/>
      <c r="AW99" s="190"/>
      <c r="AX99" s="190"/>
      <c r="AY99" s="190"/>
      <c r="AZ99" s="190"/>
      <c r="BA99" s="190"/>
      <c r="BB99" s="190"/>
      <c r="BC99" s="190"/>
      <c r="BD99" s="190"/>
      <c r="BE99" s="190"/>
      <c r="BF99" s="190"/>
      <c r="BG99" s="190"/>
      <c r="BH99" s="190"/>
      <c r="BI99" s="190"/>
      <c r="BJ99" s="190"/>
      <c r="BK99" s="190"/>
      <c r="BL99" s="190"/>
      <c r="BM99" s="190"/>
      <c r="BN99" s="190"/>
      <c r="BO99" s="190"/>
      <c r="BP99" s="190"/>
      <c r="BQ99" s="191"/>
      <c r="CA99" s="171" t="s">
        <v>98</v>
      </c>
      <c r="CB99" s="171" t="s">
        <v>137</v>
      </c>
    </row>
    <row r="100" spans="1:80" s="171" customFormat="1" ht="15" customHeight="1" x14ac:dyDescent="0.2">
      <c r="A100" s="133"/>
      <c r="B100" s="133"/>
      <c r="C100" s="181" t="s">
        <v>112</v>
      </c>
      <c r="D100" s="182"/>
      <c r="E100" s="182"/>
      <c r="F100" s="182"/>
      <c r="G100" s="182"/>
      <c r="H100" s="182"/>
      <c r="I100" s="182"/>
      <c r="J100" s="182"/>
      <c r="K100" s="182"/>
      <c r="L100" s="182"/>
      <c r="M100" s="182"/>
      <c r="N100" s="182"/>
      <c r="O100" s="182"/>
      <c r="P100" s="182"/>
      <c r="Q100" s="182"/>
      <c r="R100" s="182"/>
      <c r="S100" s="182"/>
      <c r="T100" s="182"/>
      <c r="U100" s="182"/>
      <c r="V100" s="182"/>
      <c r="W100" s="182"/>
      <c r="X100" s="182"/>
      <c r="Y100" s="182"/>
      <c r="Z100" s="183"/>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row>
    <row r="101" spans="1:80" ht="15" customHeight="1" x14ac:dyDescent="0.2">
      <c r="A101" s="43"/>
      <c r="B101" s="43"/>
      <c r="C101" s="178" t="s">
        <v>113</v>
      </c>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9"/>
      <c r="AA101" s="38">
        <v>0.5</v>
      </c>
      <c r="AB101" s="38"/>
      <c r="AC101" s="38"/>
      <c r="AD101" s="38"/>
      <c r="AE101" s="38"/>
      <c r="AF101" s="38">
        <v>0</v>
      </c>
      <c r="AG101" s="38"/>
      <c r="AH101" s="38"/>
      <c r="AI101" s="38"/>
      <c r="AJ101" s="38"/>
      <c r="AK101" s="38">
        <v>0.5</v>
      </c>
      <c r="AL101" s="38"/>
      <c r="AM101" s="38"/>
      <c r="AN101" s="38"/>
      <c r="AO101" s="38"/>
      <c r="AP101" s="38">
        <v>0.5</v>
      </c>
      <c r="AQ101" s="38"/>
      <c r="AR101" s="38"/>
      <c r="AS101" s="38"/>
      <c r="AT101" s="38"/>
      <c r="AU101" s="38">
        <v>0</v>
      </c>
      <c r="AV101" s="38"/>
      <c r="AW101" s="38"/>
      <c r="AX101" s="38"/>
      <c r="AY101" s="38"/>
      <c r="AZ101" s="38">
        <f>AP101+AU101</f>
        <v>0.5</v>
      </c>
      <c r="BA101" s="38"/>
      <c r="BB101" s="38"/>
      <c r="BC101" s="38"/>
      <c r="BD101" s="38">
        <f>IF(AA101=0,0,AP101/AA101*100-100)</f>
        <v>0</v>
      </c>
      <c r="BE101" s="38"/>
      <c r="BF101" s="38"/>
      <c r="BG101" s="38"/>
      <c r="BH101" s="38"/>
      <c r="BI101" s="38">
        <f>IF(AF101=0,0,AU101/AF101*100-100)</f>
        <v>0</v>
      </c>
      <c r="BJ101" s="38"/>
      <c r="BK101" s="38"/>
      <c r="BL101" s="38"/>
      <c r="BM101" s="38"/>
      <c r="BN101" s="38">
        <f>IF(AK101=0,0,AZ101/AK101*100-100)</f>
        <v>0</v>
      </c>
      <c r="BO101" s="38"/>
      <c r="BP101" s="38"/>
      <c r="BQ101" s="38"/>
    </row>
    <row r="102" spans="1:80" ht="15" customHeight="1" x14ac:dyDescent="0.2">
      <c r="A102" s="43"/>
      <c r="B102" s="43"/>
      <c r="C102" s="178" t="s">
        <v>114</v>
      </c>
      <c r="D102" s="188"/>
      <c r="E102" s="188"/>
      <c r="F102" s="188"/>
      <c r="G102" s="188"/>
      <c r="H102" s="188"/>
      <c r="I102" s="188"/>
      <c r="J102" s="188"/>
      <c r="K102" s="188"/>
      <c r="L102" s="188"/>
      <c r="M102" s="188"/>
      <c r="N102" s="188"/>
      <c r="O102" s="188"/>
      <c r="P102" s="188"/>
      <c r="Q102" s="188"/>
      <c r="R102" s="188"/>
      <c r="S102" s="188"/>
      <c r="T102" s="188"/>
      <c r="U102" s="188"/>
      <c r="V102" s="188"/>
      <c r="W102" s="188"/>
      <c r="X102" s="188"/>
      <c r="Y102" s="188"/>
      <c r="Z102" s="189"/>
      <c r="AA102" s="38">
        <v>0.5</v>
      </c>
      <c r="AB102" s="38"/>
      <c r="AC102" s="38"/>
      <c r="AD102" s="38"/>
      <c r="AE102" s="38"/>
      <c r="AF102" s="38">
        <v>0</v>
      </c>
      <c r="AG102" s="38"/>
      <c r="AH102" s="38"/>
      <c r="AI102" s="38"/>
      <c r="AJ102" s="38"/>
      <c r="AK102" s="38">
        <v>0.5</v>
      </c>
      <c r="AL102" s="38"/>
      <c r="AM102" s="38"/>
      <c r="AN102" s="38"/>
      <c r="AO102" s="38"/>
      <c r="AP102" s="38">
        <v>0.5</v>
      </c>
      <c r="AQ102" s="38"/>
      <c r="AR102" s="38"/>
      <c r="AS102" s="38"/>
      <c r="AT102" s="38"/>
      <c r="AU102" s="38">
        <v>0</v>
      </c>
      <c r="AV102" s="38"/>
      <c r="AW102" s="38"/>
      <c r="AX102" s="38"/>
      <c r="AY102" s="38"/>
      <c r="AZ102" s="38">
        <f>AP102+AU102</f>
        <v>0.5</v>
      </c>
      <c r="BA102" s="38"/>
      <c r="BB102" s="38"/>
      <c r="BC102" s="38"/>
      <c r="BD102" s="38">
        <f>IF(AA102=0,0,AP102/AA102*100-100)</f>
        <v>0</v>
      </c>
      <c r="BE102" s="38"/>
      <c r="BF102" s="38"/>
      <c r="BG102" s="38"/>
      <c r="BH102" s="38"/>
      <c r="BI102" s="38">
        <f>IF(AF102=0,0,AU102/AF102*100-100)</f>
        <v>0</v>
      </c>
      <c r="BJ102" s="38"/>
      <c r="BK102" s="38"/>
      <c r="BL102" s="38"/>
      <c r="BM102" s="38"/>
      <c r="BN102" s="38">
        <f>IF(AK102=0,0,AZ102/AK102*100-100)</f>
        <v>0</v>
      </c>
      <c r="BO102" s="38"/>
      <c r="BP102" s="38"/>
      <c r="BQ102" s="38"/>
    </row>
    <row r="103" spans="1:80" ht="15" customHeight="1" x14ac:dyDescent="0.2">
      <c r="A103" s="43"/>
      <c r="B103" s="43"/>
      <c r="C103" s="178" t="s">
        <v>115</v>
      </c>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9"/>
      <c r="AA103" s="38">
        <v>0.5</v>
      </c>
      <c r="AB103" s="38"/>
      <c r="AC103" s="38"/>
      <c r="AD103" s="38"/>
      <c r="AE103" s="38"/>
      <c r="AF103" s="38">
        <v>0</v>
      </c>
      <c r="AG103" s="38"/>
      <c r="AH103" s="38"/>
      <c r="AI103" s="38"/>
      <c r="AJ103" s="38"/>
      <c r="AK103" s="38">
        <v>0.5</v>
      </c>
      <c r="AL103" s="38"/>
      <c r="AM103" s="38"/>
      <c r="AN103" s="38"/>
      <c r="AO103" s="38"/>
      <c r="AP103" s="38">
        <v>0.5</v>
      </c>
      <c r="AQ103" s="38"/>
      <c r="AR103" s="38"/>
      <c r="AS103" s="38"/>
      <c r="AT103" s="38"/>
      <c r="AU103" s="38">
        <v>0</v>
      </c>
      <c r="AV103" s="38"/>
      <c r="AW103" s="38"/>
      <c r="AX103" s="38"/>
      <c r="AY103" s="38"/>
      <c r="AZ103" s="38">
        <f>AP103+AU103</f>
        <v>0.5</v>
      </c>
      <c r="BA103" s="38"/>
      <c r="BB103" s="38"/>
      <c r="BC103" s="38"/>
      <c r="BD103" s="38">
        <f>IF(AA103=0,0,AP103/AA103*100-100)</f>
        <v>0</v>
      </c>
      <c r="BE103" s="38"/>
      <c r="BF103" s="38"/>
      <c r="BG103" s="38"/>
      <c r="BH103" s="38"/>
      <c r="BI103" s="38">
        <f>IF(AF103=0,0,AU103/AF103*100-100)</f>
        <v>0</v>
      </c>
      <c r="BJ103" s="38"/>
      <c r="BK103" s="38"/>
      <c r="BL103" s="38"/>
      <c r="BM103" s="38"/>
      <c r="BN103" s="38">
        <f>IF(AK103=0,0,AZ103/AK103*100-100)</f>
        <v>0</v>
      </c>
      <c r="BO103" s="38"/>
      <c r="BP103" s="38"/>
      <c r="BQ103" s="38"/>
    </row>
    <row r="104" spans="1:80" ht="15" customHeight="1" x14ac:dyDescent="0.2">
      <c r="A104" s="43"/>
      <c r="B104" s="43"/>
      <c r="C104" s="178" t="s">
        <v>116</v>
      </c>
      <c r="D104" s="188"/>
      <c r="E104" s="188"/>
      <c r="F104" s="188"/>
      <c r="G104" s="188"/>
      <c r="H104" s="188"/>
      <c r="I104" s="188"/>
      <c r="J104" s="188"/>
      <c r="K104" s="188"/>
      <c r="L104" s="188"/>
      <c r="M104" s="188"/>
      <c r="N104" s="188"/>
      <c r="O104" s="188"/>
      <c r="P104" s="188"/>
      <c r="Q104" s="188"/>
      <c r="R104" s="188"/>
      <c r="S104" s="188"/>
      <c r="T104" s="188"/>
      <c r="U104" s="188"/>
      <c r="V104" s="188"/>
      <c r="W104" s="188"/>
      <c r="X104" s="188"/>
      <c r="Y104" s="188"/>
      <c r="Z104" s="189"/>
      <c r="AA104" s="38">
        <v>1</v>
      </c>
      <c r="AB104" s="38"/>
      <c r="AC104" s="38"/>
      <c r="AD104" s="38"/>
      <c r="AE104" s="38"/>
      <c r="AF104" s="38">
        <v>0</v>
      </c>
      <c r="AG104" s="38"/>
      <c r="AH104" s="38"/>
      <c r="AI104" s="38"/>
      <c r="AJ104" s="38"/>
      <c r="AK104" s="38">
        <v>1</v>
      </c>
      <c r="AL104" s="38"/>
      <c r="AM104" s="38"/>
      <c r="AN104" s="38"/>
      <c r="AO104" s="38"/>
      <c r="AP104" s="38">
        <v>1</v>
      </c>
      <c r="AQ104" s="38"/>
      <c r="AR104" s="38"/>
      <c r="AS104" s="38"/>
      <c r="AT104" s="38"/>
      <c r="AU104" s="38">
        <v>0</v>
      </c>
      <c r="AV104" s="38"/>
      <c r="AW104" s="38"/>
      <c r="AX104" s="38"/>
      <c r="AY104" s="38"/>
      <c r="AZ104" s="38">
        <f>AP104+AU104</f>
        <v>1</v>
      </c>
      <c r="BA104" s="38"/>
      <c r="BB104" s="38"/>
      <c r="BC104" s="38"/>
      <c r="BD104" s="38">
        <f>IF(AA104=0,0,AP104/AA104*100-100)</f>
        <v>0</v>
      </c>
      <c r="BE104" s="38"/>
      <c r="BF104" s="38"/>
      <c r="BG104" s="38"/>
      <c r="BH104" s="38"/>
      <c r="BI104" s="38">
        <f>IF(AF104=0,0,AU104/AF104*100-100)</f>
        <v>0</v>
      </c>
      <c r="BJ104" s="38"/>
      <c r="BK104" s="38"/>
      <c r="BL104" s="38"/>
      <c r="BM104" s="38"/>
      <c r="BN104" s="38">
        <f>IF(AK104=0,0,AZ104/AK104*100-100)</f>
        <v>0</v>
      </c>
      <c r="BO104" s="38"/>
      <c r="BP104" s="38"/>
      <c r="BQ104" s="38"/>
    </row>
    <row r="105" spans="1:80" s="171" customFormat="1" ht="15" customHeight="1" x14ac:dyDescent="0.2">
      <c r="A105" s="133"/>
      <c r="B105" s="133"/>
      <c r="C105" s="181" t="s">
        <v>117</v>
      </c>
      <c r="D105" s="182"/>
      <c r="E105" s="182"/>
      <c r="F105" s="182"/>
      <c r="G105" s="182"/>
      <c r="H105" s="182"/>
      <c r="I105" s="182"/>
      <c r="J105" s="182"/>
      <c r="K105" s="182"/>
      <c r="L105" s="182"/>
      <c r="M105" s="182"/>
      <c r="N105" s="182"/>
      <c r="O105" s="182"/>
      <c r="P105" s="182"/>
      <c r="Q105" s="182"/>
      <c r="R105" s="182"/>
      <c r="S105" s="182"/>
      <c r="T105" s="182"/>
      <c r="U105" s="182"/>
      <c r="V105" s="182"/>
      <c r="W105" s="182"/>
      <c r="X105" s="182"/>
      <c r="Y105" s="182"/>
      <c r="Z105" s="183"/>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row>
    <row r="106" spans="1:80" ht="25.5" customHeight="1" x14ac:dyDescent="0.2">
      <c r="A106" s="43"/>
      <c r="B106" s="43"/>
      <c r="C106" s="178" t="s">
        <v>118</v>
      </c>
      <c r="D106" s="188"/>
      <c r="E106" s="188"/>
      <c r="F106" s="188"/>
      <c r="G106" s="188"/>
      <c r="H106" s="188"/>
      <c r="I106" s="188"/>
      <c r="J106" s="188"/>
      <c r="K106" s="188"/>
      <c r="L106" s="188"/>
      <c r="M106" s="188"/>
      <c r="N106" s="188"/>
      <c r="O106" s="188"/>
      <c r="P106" s="188"/>
      <c r="Q106" s="188"/>
      <c r="R106" s="188"/>
      <c r="S106" s="188"/>
      <c r="T106" s="188"/>
      <c r="U106" s="188"/>
      <c r="V106" s="188"/>
      <c r="W106" s="188"/>
      <c r="X106" s="188"/>
      <c r="Y106" s="188"/>
      <c r="Z106" s="189"/>
      <c r="AA106" s="38">
        <v>20</v>
      </c>
      <c r="AB106" s="38"/>
      <c r="AC106" s="38"/>
      <c r="AD106" s="38"/>
      <c r="AE106" s="38"/>
      <c r="AF106" s="38">
        <v>0</v>
      </c>
      <c r="AG106" s="38"/>
      <c r="AH106" s="38"/>
      <c r="AI106" s="38"/>
      <c r="AJ106" s="38"/>
      <c r="AK106" s="38">
        <v>20</v>
      </c>
      <c r="AL106" s="38"/>
      <c r="AM106" s="38"/>
      <c r="AN106" s="38"/>
      <c r="AO106" s="38"/>
      <c r="AP106" s="38">
        <v>14</v>
      </c>
      <c r="AQ106" s="38"/>
      <c r="AR106" s="38"/>
      <c r="AS106" s="38"/>
      <c r="AT106" s="38"/>
      <c r="AU106" s="38">
        <v>0</v>
      </c>
      <c r="AV106" s="38"/>
      <c r="AW106" s="38"/>
      <c r="AX106" s="38"/>
      <c r="AY106" s="38"/>
      <c r="AZ106" s="38">
        <f>AP106+AU106</f>
        <v>14</v>
      </c>
      <c r="BA106" s="38"/>
      <c r="BB106" s="38"/>
      <c r="BC106" s="38"/>
      <c r="BD106" s="38">
        <f>IF(AA106=0,0,AP106/AA106*100-100)</f>
        <v>-30</v>
      </c>
      <c r="BE106" s="38"/>
      <c r="BF106" s="38"/>
      <c r="BG106" s="38"/>
      <c r="BH106" s="38"/>
      <c r="BI106" s="38">
        <f>IF(AF106=0,0,AU106/AF106*100-100)</f>
        <v>0</v>
      </c>
      <c r="BJ106" s="38"/>
      <c r="BK106" s="38"/>
      <c r="BL106" s="38"/>
      <c r="BM106" s="38"/>
      <c r="BN106" s="38">
        <f>IF(AK106=0,0,AZ106/AK106*100-100)</f>
        <v>-30</v>
      </c>
      <c r="BO106" s="38"/>
      <c r="BP106" s="38"/>
      <c r="BQ106" s="38"/>
    </row>
    <row r="107" spans="1:80" ht="25.5" customHeight="1" x14ac:dyDescent="0.2">
      <c r="A107" s="43"/>
      <c r="B107" s="43"/>
      <c r="C107" s="178" t="s">
        <v>119</v>
      </c>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9"/>
      <c r="AA107" s="38">
        <v>29</v>
      </c>
      <c r="AB107" s="38"/>
      <c r="AC107" s="38"/>
      <c r="AD107" s="38"/>
      <c r="AE107" s="38"/>
      <c r="AF107" s="38">
        <v>0</v>
      </c>
      <c r="AG107" s="38"/>
      <c r="AH107" s="38"/>
      <c r="AI107" s="38"/>
      <c r="AJ107" s="38"/>
      <c r="AK107" s="38">
        <v>29</v>
      </c>
      <c r="AL107" s="38"/>
      <c r="AM107" s="38"/>
      <c r="AN107" s="38"/>
      <c r="AO107" s="38"/>
      <c r="AP107" s="38">
        <v>22</v>
      </c>
      <c r="AQ107" s="38"/>
      <c r="AR107" s="38"/>
      <c r="AS107" s="38"/>
      <c r="AT107" s="38"/>
      <c r="AU107" s="38">
        <v>0</v>
      </c>
      <c r="AV107" s="38"/>
      <c r="AW107" s="38"/>
      <c r="AX107" s="38"/>
      <c r="AY107" s="38"/>
      <c r="AZ107" s="38">
        <f>AP107+AU107</f>
        <v>22</v>
      </c>
      <c r="BA107" s="38"/>
      <c r="BB107" s="38"/>
      <c r="BC107" s="38"/>
      <c r="BD107" s="38">
        <f>IF(AA107=0,0,AP107/AA107*100-100)</f>
        <v>-24.137931034482762</v>
      </c>
      <c r="BE107" s="38"/>
      <c r="BF107" s="38"/>
      <c r="BG107" s="38"/>
      <c r="BH107" s="38"/>
      <c r="BI107" s="38">
        <f>IF(AF107=0,0,AU107/AF107*100-100)</f>
        <v>0</v>
      </c>
      <c r="BJ107" s="38"/>
      <c r="BK107" s="38"/>
      <c r="BL107" s="38"/>
      <c r="BM107" s="38"/>
      <c r="BN107" s="38">
        <f>IF(AK107=0,0,AZ107/AK107*100-100)</f>
        <v>-24.137931034482762</v>
      </c>
      <c r="BO107" s="38"/>
      <c r="BP107" s="38"/>
      <c r="BQ107" s="38"/>
    </row>
    <row r="108" spans="1:80" ht="12.75" customHeight="1" x14ac:dyDescent="0.2">
      <c r="A108" s="43"/>
      <c r="B108" s="43"/>
      <c r="C108" s="178" t="s">
        <v>121</v>
      </c>
      <c r="D108" s="192"/>
      <c r="E108" s="192"/>
      <c r="F108" s="192"/>
      <c r="G108" s="192"/>
      <c r="H108" s="192"/>
      <c r="I108" s="192"/>
      <c r="J108" s="192"/>
      <c r="K108" s="192"/>
      <c r="L108" s="192"/>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3"/>
      <c r="CB108" s="1" t="s">
        <v>138</v>
      </c>
    </row>
    <row r="109" spans="1:80" ht="12.75" customHeight="1" x14ac:dyDescent="0.2">
      <c r="A109" s="43"/>
      <c r="B109" s="43"/>
      <c r="C109" s="178" t="s">
        <v>121</v>
      </c>
      <c r="D109" s="192"/>
      <c r="E109" s="192"/>
      <c r="F109" s="192"/>
      <c r="G109" s="192"/>
      <c r="H109" s="192"/>
      <c r="I109" s="192"/>
      <c r="J109" s="192"/>
      <c r="K109" s="192"/>
      <c r="L109" s="192"/>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3"/>
      <c r="CB109" s="1" t="s">
        <v>139</v>
      </c>
    </row>
    <row r="110" spans="1:80" s="171" customFormat="1" ht="15" customHeight="1" x14ac:dyDescent="0.2">
      <c r="A110" s="133"/>
      <c r="B110" s="133"/>
      <c r="C110" s="181" t="s">
        <v>123</v>
      </c>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c r="Z110" s="183"/>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row>
    <row r="111" spans="1:80" ht="15" customHeight="1" x14ac:dyDescent="0.2">
      <c r="A111" s="43"/>
      <c r="B111" s="43"/>
      <c r="C111" s="178" t="s">
        <v>124</v>
      </c>
      <c r="D111" s="188"/>
      <c r="E111" s="188"/>
      <c r="F111" s="188"/>
      <c r="G111" s="188"/>
      <c r="H111" s="188"/>
      <c r="I111" s="188"/>
      <c r="J111" s="188"/>
      <c r="K111" s="188"/>
      <c r="L111" s="188"/>
      <c r="M111" s="188"/>
      <c r="N111" s="188"/>
      <c r="O111" s="188"/>
      <c r="P111" s="188"/>
      <c r="Q111" s="188"/>
      <c r="R111" s="188"/>
      <c r="S111" s="188"/>
      <c r="T111" s="188"/>
      <c r="U111" s="188"/>
      <c r="V111" s="188"/>
      <c r="W111" s="188"/>
      <c r="X111" s="188"/>
      <c r="Y111" s="188"/>
      <c r="Z111" s="189"/>
      <c r="AA111" s="38">
        <v>2500</v>
      </c>
      <c r="AB111" s="38"/>
      <c r="AC111" s="38"/>
      <c r="AD111" s="38"/>
      <c r="AE111" s="38"/>
      <c r="AF111" s="38">
        <v>0</v>
      </c>
      <c r="AG111" s="38"/>
      <c r="AH111" s="38"/>
      <c r="AI111" s="38"/>
      <c r="AJ111" s="38"/>
      <c r="AK111" s="38">
        <v>2500</v>
      </c>
      <c r="AL111" s="38"/>
      <c r="AM111" s="38"/>
      <c r="AN111" s="38"/>
      <c r="AO111" s="38"/>
      <c r="AP111" s="38">
        <v>1750</v>
      </c>
      <c r="AQ111" s="38"/>
      <c r="AR111" s="38"/>
      <c r="AS111" s="38"/>
      <c r="AT111" s="38"/>
      <c r="AU111" s="38">
        <v>0</v>
      </c>
      <c r="AV111" s="38"/>
      <c r="AW111" s="38"/>
      <c r="AX111" s="38"/>
      <c r="AY111" s="38"/>
      <c r="AZ111" s="38">
        <f>AP111+AU111</f>
        <v>1750</v>
      </c>
      <c r="BA111" s="38"/>
      <c r="BB111" s="38"/>
      <c r="BC111" s="38"/>
      <c r="BD111" s="38">
        <f>IF(AA111=0,0,AP111/AA111*100-100)</f>
        <v>-30</v>
      </c>
      <c r="BE111" s="38"/>
      <c r="BF111" s="38"/>
      <c r="BG111" s="38"/>
      <c r="BH111" s="38"/>
      <c r="BI111" s="38">
        <f>IF(AF111=0,0,AU111/AF111*100-100)</f>
        <v>0</v>
      </c>
      <c r="BJ111" s="38"/>
      <c r="BK111" s="38"/>
      <c r="BL111" s="38"/>
      <c r="BM111" s="38"/>
      <c r="BN111" s="38">
        <f>IF(AK111=0,0,AZ111/AK111*100-100)</f>
        <v>-30</v>
      </c>
      <c r="BO111" s="38"/>
      <c r="BP111" s="38"/>
      <c r="BQ111" s="38"/>
    </row>
    <row r="112" spans="1:80" ht="15" customHeight="1" x14ac:dyDescent="0.2">
      <c r="A112" s="43"/>
      <c r="B112" s="43"/>
      <c r="C112" s="178" t="s">
        <v>125</v>
      </c>
      <c r="D112" s="188"/>
      <c r="E112" s="188"/>
      <c r="F112" s="188"/>
      <c r="G112" s="188"/>
      <c r="H112" s="188"/>
      <c r="I112" s="188"/>
      <c r="J112" s="188"/>
      <c r="K112" s="188"/>
      <c r="L112" s="188"/>
      <c r="M112" s="188"/>
      <c r="N112" s="188"/>
      <c r="O112" s="188"/>
      <c r="P112" s="188"/>
      <c r="Q112" s="188"/>
      <c r="R112" s="188"/>
      <c r="S112" s="188"/>
      <c r="T112" s="188"/>
      <c r="U112" s="188"/>
      <c r="V112" s="188"/>
      <c r="W112" s="188"/>
      <c r="X112" s="188"/>
      <c r="Y112" s="188"/>
      <c r="Z112" s="189"/>
      <c r="AA112" s="38">
        <v>3625</v>
      </c>
      <c r="AB112" s="38"/>
      <c r="AC112" s="38"/>
      <c r="AD112" s="38"/>
      <c r="AE112" s="38"/>
      <c r="AF112" s="38">
        <v>0</v>
      </c>
      <c r="AG112" s="38"/>
      <c r="AH112" s="38"/>
      <c r="AI112" s="38"/>
      <c r="AJ112" s="38"/>
      <c r="AK112" s="38">
        <v>3625</v>
      </c>
      <c r="AL112" s="38"/>
      <c r="AM112" s="38"/>
      <c r="AN112" s="38"/>
      <c r="AO112" s="38"/>
      <c r="AP112" s="38">
        <v>2750</v>
      </c>
      <c r="AQ112" s="38"/>
      <c r="AR112" s="38"/>
      <c r="AS112" s="38"/>
      <c r="AT112" s="38"/>
      <c r="AU112" s="38">
        <v>0</v>
      </c>
      <c r="AV112" s="38"/>
      <c r="AW112" s="38"/>
      <c r="AX112" s="38"/>
      <c r="AY112" s="38"/>
      <c r="AZ112" s="38">
        <f>AP112+AU112</f>
        <v>2750</v>
      </c>
      <c r="BA112" s="38"/>
      <c r="BB112" s="38"/>
      <c r="BC112" s="38"/>
      <c r="BD112" s="38">
        <f>IF(AA112=0,0,AP112/AA112*100-100)</f>
        <v>-24.137931034482762</v>
      </c>
      <c r="BE112" s="38"/>
      <c r="BF112" s="38"/>
      <c r="BG112" s="38"/>
      <c r="BH112" s="38"/>
      <c r="BI112" s="38">
        <f>IF(AF112=0,0,AU112/AF112*100-100)</f>
        <v>0</v>
      </c>
      <c r="BJ112" s="38"/>
      <c r="BK112" s="38"/>
      <c r="BL112" s="38"/>
      <c r="BM112" s="38"/>
      <c r="BN112" s="38">
        <f>IF(AK112=0,0,AZ112/AK112*100-100)</f>
        <v>-24.137931034482762</v>
      </c>
      <c r="BO112" s="38"/>
      <c r="BP112" s="38"/>
      <c r="BQ112" s="38"/>
    </row>
    <row r="113" spans="1:80" ht="12.75" customHeight="1" x14ac:dyDescent="0.2">
      <c r="A113" s="43"/>
      <c r="B113" s="43"/>
      <c r="C113" s="178" t="s">
        <v>121</v>
      </c>
      <c r="D113" s="192"/>
      <c r="E113" s="192"/>
      <c r="F113" s="192"/>
      <c r="G113" s="192"/>
      <c r="H113" s="192"/>
      <c r="I113" s="192"/>
      <c r="J113" s="192"/>
      <c r="K113" s="192"/>
      <c r="L113" s="192"/>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3"/>
      <c r="CB113" s="1" t="s">
        <v>140</v>
      </c>
    </row>
    <row r="114" spans="1:80" ht="12.75" customHeight="1" x14ac:dyDescent="0.2">
      <c r="A114" s="43"/>
      <c r="B114" s="43"/>
      <c r="C114" s="178" t="s">
        <v>121</v>
      </c>
      <c r="D114" s="192"/>
      <c r="E114" s="192"/>
      <c r="F114" s="192"/>
      <c r="G114" s="192"/>
      <c r="H114" s="192"/>
      <c r="I114" s="192"/>
      <c r="J114" s="192"/>
      <c r="K114" s="192"/>
      <c r="L114" s="192"/>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3"/>
      <c r="CB114" s="1" t="s">
        <v>141</v>
      </c>
    </row>
    <row r="115" spans="1:80" ht="15" customHeight="1" x14ac:dyDescent="0.2">
      <c r="A115" s="43"/>
      <c r="B115" s="43"/>
      <c r="C115" s="178" t="s">
        <v>128</v>
      </c>
      <c r="D115" s="188"/>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9"/>
      <c r="AA115" s="38">
        <v>3.7240000000000002</v>
      </c>
      <c r="AB115" s="38"/>
      <c r="AC115" s="38"/>
      <c r="AD115" s="38"/>
      <c r="AE115" s="38"/>
      <c r="AF115" s="38">
        <v>0</v>
      </c>
      <c r="AG115" s="38"/>
      <c r="AH115" s="38"/>
      <c r="AI115" s="38"/>
      <c r="AJ115" s="38"/>
      <c r="AK115" s="38">
        <v>3.7240000000000002</v>
      </c>
      <c r="AL115" s="38"/>
      <c r="AM115" s="38"/>
      <c r="AN115" s="38"/>
      <c r="AO115" s="38"/>
      <c r="AP115" s="38">
        <v>5.4240000000000004</v>
      </c>
      <c r="AQ115" s="38"/>
      <c r="AR115" s="38"/>
      <c r="AS115" s="38"/>
      <c r="AT115" s="38"/>
      <c r="AU115" s="38">
        <v>0</v>
      </c>
      <c r="AV115" s="38"/>
      <c r="AW115" s="38"/>
      <c r="AX115" s="38"/>
      <c r="AY115" s="38"/>
      <c r="AZ115" s="38">
        <f>AP115+AU115</f>
        <v>5.4240000000000004</v>
      </c>
      <c r="BA115" s="38"/>
      <c r="BB115" s="38"/>
      <c r="BC115" s="38"/>
      <c r="BD115" s="38">
        <f>IF(AA115=0,0,AP115/AA115*100-100)</f>
        <v>45.649838882921614</v>
      </c>
      <c r="BE115" s="38"/>
      <c r="BF115" s="38"/>
      <c r="BG115" s="38"/>
      <c r="BH115" s="38"/>
      <c r="BI115" s="38">
        <f>IF(AF115=0,0,AU115/AF115*100-100)</f>
        <v>0</v>
      </c>
      <c r="BJ115" s="38"/>
      <c r="BK115" s="38"/>
      <c r="BL115" s="38"/>
      <c r="BM115" s="38"/>
      <c r="BN115" s="38">
        <f>IF(AK115=0,0,AZ115/AK115*100-100)</f>
        <v>45.649838882921614</v>
      </c>
      <c r="BO115" s="38"/>
      <c r="BP115" s="38"/>
      <c r="BQ115" s="38"/>
    </row>
    <row r="116" spans="1:80" ht="15" customHeight="1" x14ac:dyDescent="0.2">
      <c r="A116" s="43"/>
      <c r="B116" s="43"/>
      <c r="C116" s="178" t="s">
        <v>129</v>
      </c>
      <c r="D116" s="188"/>
      <c r="E116" s="188"/>
      <c r="F116" s="188"/>
      <c r="G116" s="188"/>
      <c r="H116" s="188"/>
      <c r="I116" s="188"/>
      <c r="J116" s="188"/>
      <c r="K116" s="188"/>
      <c r="L116" s="188"/>
      <c r="M116" s="188"/>
      <c r="N116" s="188"/>
      <c r="O116" s="188"/>
      <c r="P116" s="188"/>
      <c r="Q116" s="188"/>
      <c r="R116" s="188"/>
      <c r="S116" s="188"/>
      <c r="T116" s="188"/>
      <c r="U116" s="188"/>
      <c r="V116" s="188"/>
      <c r="W116" s="188"/>
      <c r="X116" s="188"/>
      <c r="Y116" s="188"/>
      <c r="Z116" s="189"/>
      <c r="AA116" s="38">
        <v>3.7240000000000002</v>
      </c>
      <c r="AB116" s="38"/>
      <c r="AC116" s="38"/>
      <c r="AD116" s="38"/>
      <c r="AE116" s="38"/>
      <c r="AF116" s="38">
        <v>0</v>
      </c>
      <c r="AG116" s="38"/>
      <c r="AH116" s="38"/>
      <c r="AI116" s="38"/>
      <c r="AJ116" s="38"/>
      <c r="AK116" s="38">
        <v>3.7240000000000002</v>
      </c>
      <c r="AL116" s="38"/>
      <c r="AM116" s="38"/>
      <c r="AN116" s="38"/>
      <c r="AO116" s="38"/>
      <c r="AP116" s="38">
        <v>5.4240000000000004</v>
      </c>
      <c r="AQ116" s="38"/>
      <c r="AR116" s="38"/>
      <c r="AS116" s="38"/>
      <c r="AT116" s="38"/>
      <c r="AU116" s="38">
        <v>0</v>
      </c>
      <c r="AV116" s="38"/>
      <c r="AW116" s="38"/>
      <c r="AX116" s="38"/>
      <c r="AY116" s="38"/>
      <c r="AZ116" s="38">
        <f>AP116+AU116</f>
        <v>5.4240000000000004</v>
      </c>
      <c r="BA116" s="38"/>
      <c r="BB116" s="38"/>
      <c r="BC116" s="38"/>
      <c r="BD116" s="38">
        <f>IF(AA116=0,0,AP116/AA116*100-100)</f>
        <v>45.649838882921614</v>
      </c>
      <c r="BE116" s="38"/>
      <c r="BF116" s="38"/>
      <c r="BG116" s="38"/>
      <c r="BH116" s="38"/>
      <c r="BI116" s="38">
        <f>IF(AF116=0,0,AU116/AF116*100-100)</f>
        <v>0</v>
      </c>
      <c r="BJ116" s="38"/>
      <c r="BK116" s="38"/>
      <c r="BL116" s="38"/>
      <c r="BM116" s="38"/>
      <c r="BN116" s="38">
        <f>IF(AK116=0,0,AZ116/AK116*100-100)</f>
        <v>45.649838882921614</v>
      </c>
      <c r="BO116" s="38"/>
      <c r="BP116" s="38"/>
      <c r="BQ116" s="38"/>
    </row>
    <row r="117" spans="1:80" ht="25.5" customHeight="1" x14ac:dyDescent="0.2">
      <c r="A117" s="43"/>
      <c r="B117" s="43"/>
      <c r="C117" s="178" t="s">
        <v>131</v>
      </c>
      <c r="D117" s="192"/>
      <c r="E117" s="192"/>
      <c r="F117" s="192"/>
      <c r="G117" s="192"/>
      <c r="H117" s="192"/>
      <c r="I117" s="192"/>
      <c r="J117" s="192"/>
      <c r="K117" s="192"/>
      <c r="L117" s="192"/>
      <c r="M117" s="192"/>
      <c r="N117" s="192"/>
      <c r="O117" s="192"/>
      <c r="P117" s="192"/>
      <c r="Q117" s="192"/>
      <c r="R117" s="192"/>
      <c r="S117" s="192"/>
      <c r="T117" s="192"/>
      <c r="U117" s="192"/>
      <c r="V117" s="192"/>
      <c r="W117" s="192"/>
      <c r="X117" s="192"/>
      <c r="Y117" s="192"/>
      <c r="Z117" s="192"/>
      <c r="AA117" s="192"/>
      <c r="AB117" s="192"/>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2"/>
      <c r="AY117" s="192"/>
      <c r="AZ117" s="192"/>
      <c r="BA117" s="192"/>
      <c r="BB117" s="192"/>
      <c r="BC117" s="192"/>
      <c r="BD117" s="192"/>
      <c r="BE117" s="192"/>
      <c r="BF117" s="192"/>
      <c r="BG117" s="192"/>
      <c r="BH117" s="192"/>
      <c r="BI117" s="192"/>
      <c r="BJ117" s="192"/>
      <c r="BK117" s="192"/>
      <c r="BL117" s="192"/>
      <c r="BM117" s="192"/>
      <c r="BN117" s="192"/>
      <c r="BO117" s="192"/>
      <c r="BP117" s="192"/>
      <c r="BQ117" s="193"/>
      <c r="CB117" s="1" t="s">
        <v>142</v>
      </c>
    </row>
    <row r="118" spans="1:80" ht="25.5" customHeight="1" x14ac:dyDescent="0.2">
      <c r="A118" s="43"/>
      <c r="B118" s="43"/>
      <c r="C118" s="178" t="s">
        <v>131</v>
      </c>
      <c r="D118" s="192"/>
      <c r="E118" s="192"/>
      <c r="F118" s="192"/>
      <c r="G118" s="192"/>
      <c r="H118" s="192"/>
      <c r="I118" s="192"/>
      <c r="J118" s="192"/>
      <c r="K118" s="192"/>
      <c r="L118" s="192"/>
      <c r="M118" s="192"/>
      <c r="N118" s="192"/>
      <c r="O118" s="192"/>
      <c r="P118" s="192"/>
      <c r="Q118" s="192"/>
      <c r="R118" s="192"/>
      <c r="S118" s="192"/>
      <c r="T118" s="192"/>
      <c r="U118" s="192"/>
      <c r="V118" s="192"/>
      <c r="W118" s="192"/>
      <c r="X118" s="192"/>
      <c r="Y118" s="192"/>
      <c r="Z118" s="192"/>
      <c r="AA118" s="192"/>
      <c r="AB118" s="192"/>
      <c r="AC118" s="192"/>
      <c r="AD118" s="192"/>
      <c r="AE118" s="192"/>
      <c r="AF118" s="192"/>
      <c r="AG118" s="192"/>
      <c r="AH118" s="192"/>
      <c r="AI118" s="192"/>
      <c r="AJ118" s="192"/>
      <c r="AK118" s="192"/>
      <c r="AL118" s="192"/>
      <c r="AM118" s="192"/>
      <c r="AN118" s="192"/>
      <c r="AO118" s="192"/>
      <c r="AP118" s="192"/>
      <c r="AQ118" s="192"/>
      <c r="AR118" s="192"/>
      <c r="AS118" s="192"/>
      <c r="AT118" s="192"/>
      <c r="AU118" s="192"/>
      <c r="AV118" s="192"/>
      <c r="AW118" s="192"/>
      <c r="AX118" s="192"/>
      <c r="AY118" s="192"/>
      <c r="AZ118" s="192"/>
      <c r="BA118" s="192"/>
      <c r="BB118" s="192"/>
      <c r="BC118" s="192"/>
      <c r="BD118" s="192"/>
      <c r="BE118" s="192"/>
      <c r="BF118" s="192"/>
      <c r="BG118" s="192"/>
      <c r="BH118" s="192"/>
      <c r="BI118" s="192"/>
      <c r="BJ118" s="192"/>
      <c r="BK118" s="192"/>
      <c r="BL118" s="192"/>
      <c r="BM118" s="192"/>
      <c r="BN118" s="192"/>
      <c r="BO118" s="192"/>
      <c r="BP118" s="192"/>
      <c r="BQ118" s="193"/>
      <c r="CB118" s="1" t="s">
        <v>143</v>
      </c>
    </row>
    <row r="119" spans="1:80" s="171" customFormat="1" ht="15" customHeight="1" x14ac:dyDescent="0.2">
      <c r="A119" s="133"/>
      <c r="B119" s="133"/>
      <c r="C119" s="181" t="s">
        <v>133</v>
      </c>
      <c r="D119" s="182"/>
      <c r="E119" s="182"/>
      <c r="F119" s="182"/>
      <c r="G119" s="182"/>
      <c r="H119" s="182"/>
      <c r="I119" s="182"/>
      <c r="J119" s="182"/>
      <c r="K119" s="182"/>
      <c r="L119" s="182"/>
      <c r="M119" s="182"/>
      <c r="N119" s="182"/>
      <c r="O119" s="182"/>
      <c r="P119" s="182"/>
      <c r="Q119" s="182"/>
      <c r="R119" s="182"/>
      <c r="S119" s="182"/>
      <c r="T119" s="182"/>
      <c r="U119" s="182"/>
      <c r="V119" s="182"/>
      <c r="W119" s="182"/>
      <c r="X119" s="182"/>
      <c r="Y119" s="182"/>
      <c r="Z119" s="183"/>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row>
    <row r="120" spans="1:80" ht="15" customHeight="1" x14ac:dyDescent="0.2">
      <c r="A120" s="43"/>
      <c r="B120" s="43"/>
      <c r="C120" s="178" t="s">
        <v>134</v>
      </c>
      <c r="D120" s="188"/>
      <c r="E120" s="188"/>
      <c r="F120" s="188"/>
      <c r="G120" s="188"/>
      <c r="H120" s="188"/>
      <c r="I120" s="188"/>
      <c r="J120" s="188"/>
      <c r="K120" s="188"/>
      <c r="L120" s="188"/>
      <c r="M120" s="188"/>
      <c r="N120" s="188"/>
      <c r="O120" s="188"/>
      <c r="P120" s="188"/>
      <c r="Q120" s="188"/>
      <c r="R120" s="188"/>
      <c r="S120" s="188"/>
      <c r="T120" s="188"/>
      <c r="U120" s="188"/>
      <c r="V120" s="188"/>
      <c r="W120" s="188"/>
      <c r="X120" s="188"/>
      <c r="Y120" s="188"/>
      <c r="Z120" s="189"/>
      <c r="AA120" s="38">
        <v>125</v>
      </c>
      <c r="AB120" s="38"/>
      <c r="AC120" s="38"/>
      <c r="AD120" s="38"/>
      <c r="AE120" s="38"/>
      <c r="AF120" s="38">
        <v>0</v>
      </c>
      <c r="AG120" s="38"/>
      <c r="AH120" s="38"/>
      <c r="AI120" s="38"/>
      <c r="AJ120" s="38"/>
      <c r="AK120" s="38">
        <v>125</v>
      </c>
      <c r="AL120" s="38"/>
      <c r="AM120" s="38"/>
      <c r="AN120" s="38"/>
      <c r="AO120" s="38"/>
      <c r="AP120" s="38">
        <v>125</v>
      </c>
      <c r="AQ120" s="38"/>
      <c r="AR120" s="38"/>
      <c r="AS120" s="38"/>
      <c r="AT120" s="38"/>
      <c r="AU120" s="38">
        <v>0</v>
      </c>
      <c r="AV120" s="38"/>
      <c r="AW120" s="38"/>
      <c r="AX120" s="38"/>
      <c r="AY120" s="38"/>
      <c r="AZ120" s="38">
        <f>AP120+AU120</f>
        <v>125</v>
      </c>
      <c r="BA120" s="38"/>
      <c r="BB120" s="38"/>
      <c r="BC120" s="38"/>
      <c r="BD120" s="38">
        <f>IF(AA120=0,0,AP120/AA120*100-100)</f>
        <v>0</v>
      </c>
      <c r="BE120" s="38"/>
      <c r="BF120" s="38"/>
      <c r="BG120" s="38"/>
      <c r="BH120" s="38"/>
      <c r="BI120" s="38">
        <f>IF(AF120=0,0,AU120/AF120*100-100)</f>
        <v>0</v>
      </c>
      <c r="BJ120" s="38"/>
      <c r="BK120" s="38"/>
      <c r="BL120" s="38"/>
      <c r="BM120" s="38"/>
      <c r="BN120" s="38">
        <f>IF(AK120=0,0,AZ120/AK120*100-100)</f>
        <v>0</v>
      </c>
      <c r="BO120" s="38"/>
      <c r="BP120" s="38"/>
      <c r="BQ120" s="38"/>
    </row>
    <row r="121" spans="1:80" ht="15.75" customHeight="1" x14ac:dyDescent="0.2">
      <c r="A121" s="52" t="s">
        <v>61</v>
      </c>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row>
    <row r="122" spans="1:80" ht="15" customHeight="1" x14ac:dyDescent="0.2">
      <c r="A122" s="51" t="s">
        <v>153</v>
      </c>
      <c r="B122" s="51"/>
      <c r="C122" s="51"/>
      <c r="D122" s="51"/>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E122" s="51"/>
      <c r="BF122" s="51"/>
      <c r="BG122" s="51"/>
      <c r="BH122" s="51"/>
      <c r="BI122" s="51"/>
      <c r="BJ122" s="51"/>
      <c r="BK122" s="51"/>
      <c r="BL122" s="51"/>
      <c r="BM122" s="51"/>
      <c r="BN122" s="51"/>
    </row>
    <row r="123" spans="1:80" s="30" customFormat="1" ht="47.25" customHeight="1" x14ac:dyDescent="0.2">
      <c r="A123" s="129" t="s">
        <v>62</v>
      </c>
      <c r="B123" s="129"/>
      <c r="C123" s="129" t="s">
        <v>4</v>
      </c>
      <c r="D123" s="129"/>
      <c r="E123" s="129"/>
      <c r="F123" s="129"/>
      <c r="G123" s="129"/>
      <c r="H123" s="129"/>
      <c r="I123" s="129"/>
      <c r="J123" s="129"/>
      <c r="K123" s="129"/>
      <c r="L123" s="129"/>
      <c r="M123" s="129"/>
      <c r="N123" s="129"/>
      <c r="O123" s="129"/>
      <c r="P123" s="129"/>
      <c r="Q123" s="129"/>
      <c r="R123" s="129"/>
      <c r="S123" s="129" t="s">
        <v>63</v>
      </c>
      <c r="T123" s="129"/>
      <c r="U123" s="129"/>
      <c r="V123" s="129"/>
      <c r="W123" s="129"/>
      <c r="X123" s="129"/>
      <c r="Y123" s="129"/>
      <c r="Z123" s="129"/>
      <c r="AA123" s="129" t="s">
        <v>64</v>
      </c>
      <c r="AB123" s="129"/>
      <c r="AC123" s="129"/>
      <c r="AD123" s="129"/>
      <c r="AE123" s="129"/>
      <c r="AF123" s="129"/>
      <c r="AG123" s="129"/>
      <c r="AH123" s="129"/>
      <c r="AI123" s="129" t="s">
        <v>65</v>
      </c>
      <c r="AJ123" s="129"/>
      <c r="AK123" s="129"/>
      <c r="AL123" s="129"/>
      <c r="AM123" s="129"/>
      <c r="AN123" s="129"/>
      <c r="AO123" s="129"/>
      <c r="AP123" s="129"/>
      <c r="AQ123" s="129" t="s">
        <v>0</v>
      </c>
      <c r="AR123" s="129"/>
      <c r="AS123" s="129"/>
      <c r="AT123" s="129"/>
      <c r="AU123" s="129"/>
      <c r="AV123" s="129"/>
      <c r="AW123" s="129"/>
      <c r="AX123" s="129"/>
      <c r="AY123" s="129" t="s">
        <v>66</v>
      </c>
      <c r="AZ123" s="43"/>
      <c r="BA123" s="43"/>
      <c r="BB123" s="43"/>
      <c r="BC123" s="43"/>
      <c r="BD123" s="43"/>
      <c r="BE123" s="43"/>
      <c r="BF123" s="43"/>
      <c r="BG123" s="129" t="s">
        <v>67</v>
      </c>
      <c r="BH123" s="43"/>
      <c r="BI123" s="43"/>
      <c r="BJ123" s="43"/>
      <c r="BK123" s="43"/>
      <c r="BL123" s="43"/>
      <c r="BM123" s="43"/>
      <c r="BN123" s="43"/>
      <c r="BO123" s="29"/>
      <c r="BP123" s="29"/>
      <c r="BQ123" s="29"/>
    </row>
    <row r="124" spans="1:80" s="30" customFormat="1" ht="18" hidden="1" customHeight="1" x14ac:dyDescent="0.2">
      <c r="A124" s="43" t="s">
        <v>11</v>
      </c>
      <c r="B124" s="43"/>
      <c r="C124" s="130" t="s">
        <v>12</v>
      </c>
      <c r="D124" s="130"/>
      <c r="E124" s="130"/>
      <c r="F124" s="130"/>
      <c r="G124" s="130"/>
      <c r="H124" s="130"/>
      <c r="I124" s="130"/>
      <c r="J124" s="130"/>
      <c r="K124" s="130"/>
      <c r="L124" s="130"/>
      <c r="M124" s="130"/>
      <c r="N124" s="130"/>
      <c r="O124" s="130"/>
      <c r="P124" s="130"/>
      <c r="Q124" s="130"/>
      <c r="R124" s="130"/>
      <c r="S124" s="131" t="s">
        <v>8</v>
      </c>
      <c r="T124" s="131"/>
      <c r="U124" s="131"/>
      <c r="V124" s="131"/>
      <c r="W124" s="131"/>
      <c r="X124" s="131" t="s">
        <v>7</v>
      </c>
      <c r="Y124" s="131"/>
      <c r="Z124" s="131"/>
      <c r="AA124" s="131"/>
      <c r="AB124" s="131"/>
      <c r="AC124" s="134" t="s">
        <v>13</v>
      </c>
      <c r="AD124" s="132"/>
      <c r="AE124" s="132"/>
      <c r="AF124" s="132"/>
      <c r="AG124" s="132"/>
      <c r="AH124" s="132"/>
      <c r="AI124" s="131" t="s">
        <v>9</v>
      </c>
      <c r="AJ124" s="131"/>
      <c r="AK124" s="131"/>
      <c r="AL124" s="131"/>
      <c r="AM124" s="131"/>
      <c r="AN124" s="131" t="s">
        <v>10</v>
      </c>
      <c r="AO124" s="131"/>
      <c r="AP124" s="131"/>
      <c r="AQ124" s="131"/>
      <c r="AR124" s="131"/>
      <c r="AS124" s="134" t="s">
        <v>13</v>
      </c>
      <c r="AT124" s="132"/>
      <c r="AU124" s="132"/>
      <c r="AV124" s="132"/>
      <c r="AW124" s="132"/>
      <c r="AX124" s="132"/>
      <c r="AY124" s="53" t="s">
        <v>14</v>
      </c>
      <c r="AZ124" s="53"/>
      <c r="BA124" s="53"/>
      <c r="BB124" s="53"/>
      <c r="BC124" s="53"/>
      <c r="BD124" s="53" t="s">
        <v>14</v>
      </c>
      <c r="BE124" s="53"/>
      <c r="BF124" s="53"/>
      <c r="BG124" s="53"/>
      <c r="BH124" s="53"/>
      <c r="BI124" s="132" t="s">
        <v>13</v>
      </c>
      <c r="BJ124" s="132"/>
      <c r="BK124" s="132"/>
      <c r="BL124" s="132"/>
      <c r="BM124" s="132"/>
      <c r="BN124" s="132"/>
      <c r="BO124" s="31"/>
      <c r="BP124" s="31"/>
      <c r="BQ124" s="31"/>
      <c r="CA124" s="30" t="s">
        <v>15</v>
      </c>
    </row>
    <row r="125" spans="1:80" s="24" customFormat="1" ht="15" customHeight="1" x14ac:dyDescent="0.25">
      <c r="A125" s="129">
        <v>1</v>
      </c>
      <c r="B125" s="129"/>
      <c r="C125" s="129">
        <v>2</v>
      </c>
      <c r="D125" s="129"/>
      <c r="E125" s="129"/>
      <c r="F125" s="129"/>
      <c r="G125" s="129"/>
      <c r="H125" s="129"/>
      <c r="I125" s="129"/>
      <c r="J125" s="129"/>
      <c r="K125" s="129"/>
      <c r="L125" s="129"/>
      <c r="M125" s="129"/>
      <c r="N125" s="129"/>
      <c r="O125" s="129"/>
      <c r="P125" s="129"/>
      <c r="Q125" s="129"/>
      <c r="R125" s="129"/>
      <c r="S125" s="129">
        <v>3</v>
      </c>
      <c r="T125" s="43"/>
      <c r="U125" s="43"/>
      <c r="V125" s="43"/>
      <c r="W125" s="43"/>
      <c r="X125" s="43"/>
      <c r="Y125" s="43"/>
      <c r="Z125" s="43"/>
      <c r="AA125" s="129">
        <v>4</v>
      </c>
      <c r="AB125" s="43"/>
      <c r="AC125" s="43"/>
      <c r="AD125" s="43"/>
      <c r="AE125" s="43"/>
      <c r="AF125" s="43"/>
      <c r="AG125" s="43"/>
      <c r="AH125" s="43"/>
      <c r="AI125" s="129">
        <v>5</v>
      </c>
      <c r="AJ125" s="43"/>
      <c r="AK125" s="43"/>
      <c r="AL125" s="43"/>
      <c r="AM125" s="43"/>
      <c r="AN125" s="43"/>
      <c r="AO125" s="43"/>
      <c r="AP125" s="43"/>
      <c r="AQ125" s="129" t="s">
        <v>68</v>
      </c>
      <c r="AR125" s="43"/>
      <c r="AS125" s="43"/>
      <c r="AT125" s="43"/>
      <c r="AU125" s="43"/>
      <c r="AV125" s="43"/>
      <c r="AW125" s="43"/>
      <c r="AX125" s="43"/>
      <c r="AY125" s="129">
        <v>7</v>
      </c>
      <c r="AZ125" s="43"/>
      <c r="BA125" s="43"/>
      <c r="BB125" s="43"/>
      <c r="BC125" s="43"/>
      <c r="BD125" s="43"/>
      <c r="BE125" s="43"/>
      <c r="BF125" s="43"/>
      <c r="BG125" s="151" t="s">
        <v>69</v>
      </c>
      <c r="BH125" s="43"/>
      <c r="BI125" s="43"/>
      <c r="BJ125" s="43"/>
      <c r="BK125" s="43"/>
      <c r="BL125" s="43"/>
      <c r="BM125" s="43"/>
      <c r="BN125" s="43"/>
      <c r="BO125" s="28"/>
      <c r="BP125" s="28"/>
      <c r="BQ125" s="28"/>
    </row>
    <row r="126" spans="1:80" s="33" customFormat="1" ht="16.5" customHeight="1" x14ac:dyDescent="0.25">
      <c r="A126" s="133" t="s">
        <v>5</v>
      </c>
      <c r="B126" s="133"/>
      <c r="C126" s="85" t="s">
        <v>70</v>
      </c>
      <c r="D126" s="85"/>
      <c r="E126" s="85"/>
      <c r="F126" s="85"/>
      <c r="G126" s="85"/>
      <c r="H126" s="85"/>
      <c r="I126" s="85"/>
      <c r="J126" s="85"/>
      <c r="K126" s="85"/>
      <c r="L126" s="85"/>
      <c r="M126" s="85"/>
      <c r="N126" s="85"/>
      <c r="O126" s="85"/>
      <c r="P126" s="85"/>
      <c r="Q126" s="85"/>
      <c r="R126" s="85"/>
      <c r="S126" s="150" t="s">
        <v>41</v>
      </c>
      <c r="T126" s="137"/>
      <c r="U126" s="137"/>
      <c r="V126" s="137"/>
      <c r="W126" s="137"/>
      <c r="X126" s="137"/>
      <c r="Y126" s="137"/>
      <c r="Z126" s="137"/>
      <c r="AA126" s="147">
        <f>AA127+AA128+AA129+AA130</f>
        <v>0</v>
      </c>
      <c r="AB126" s="142"/>
      <c r="AC126" s="142"/>
      <c r="AD126" s="142"/>
      <c r="AE126" s="142"/>
      <c r="AF126" s="142"/>
      <c r="AG126" s="142"/>
      <c r="AH126" s="142"/>
      <c r="AI126" s="147">
        <f>AI127+AI128+AI129+AI130</f>
        <v>0</v>
      </c>
      <c r="AJ126" s="142"/>
      <c r="AK126" s="142"/>
      <c r="AL126" s="142"/>
      <c r="AM126" s="142"/>
      <c r="AN126" s="142"/>
      <c r="AO126" s="142"/>
      <c r="AP126" s="142"/>
      <c r="AQ126" s="147">
        <f>AQ127+AQ128+AQ129+AQ130</f>
        <v>0</v>
      </c>
      <c r="AR126" s="142"/>
      <c r="AS126" s="142"/>
      <c r="AT126" s="142"/>
      <c r="AU126" s="142"/>
      <c r="AV126" s="142"/>
      <c r="AW126" s="142"/>
      <c r="AX126" s="142"/>
      <c r="AY126" s="143" t="s">
        <v>41</v>
      </c>
      <c r="AZ126" s="144"/>
      <c r="BA126" s="144"/>
      <c r="BB126" s="144"/>
      <c r="BC126" s="144"/>
      <c r="BD126" s="144"/>
      <c r="BE126" s="144"/>
      <c r="BF126" s="144"/>
      <c r="BG126" s="143" t="s">
        <v>41</v>
      </c>
      <c r="BH126" s="144"/>
      <c r="BI126" s="144"/>
      <c r="BJ126" s="144"/>
      <c r="BK126" s="144"/>
      <c r="BL126" s="144"/>
      <c r="BM126" s="144"/>
      <c r="BN126" s="144"/>
      <c r="BO126" s="32"/>
      <c r="BP126" s="32"/>
      <c r="BQ126" s="32"/>
    </row>
    <row r="127" spans="1:80" s="30" customFormat="1" ht="14.25" customHeight="1" x14ac:dyDescent="0.2">
      <c r="A127" s="43"/>
      <c r="B127" s="43"/>
      <c r="C127" s="135" t="s">
        <v>71</v>
      </c>
      <c r="D127" s="135"/>
      <c r="E127" s="135"/>
      <c r="F127" s="135"/>
      <c r="G127" s="135"/>
      <c r="H127" s="135"/>
      <c r="I127" s="135"/>
      <c r="J127" s="135"/>
      <c r="K127" s="135"/>
      <c r="L127" s="135"/>
      <c r="M127" s="135"/>
      <c r="N127" s="135"/>
      <c r="O127" s="135"/>
      <c r="P127" s="135"/>
      <c r="Q127" s="135"/>
      <c r="R127" s="135"/>
      <c r="S127" s="136" t="s">
        <v>41</v>
      </c>
      <c r="T127" s="137"/>
      <c r="U127" s="137"/>
      <c r="V127" s="137"/>
      <c r="W127" s="137"/>
      <c r="X127" s="137"/>
      <c r="Y127" s="137"/>
      <c r="Z127" s="137"/>
      <c r="AA127" s="141">
        <v>0</v>
      </c>
      <c r="AB127" s="142"/>
      <c r="AC127" s="142"/>
      <c r="AD127" s="142"/>
      <c r="AE127" s="142"/>
      <c r="AF127" s="142"/>
      <c r="AG127" s="142"/>
      <c r="AH127" s="142"/>
      <c r="AI127" s="138">
        <v>0</v>
      </c>
      <c r="AJ127" s="139"/>
      <c r="AK127" s="139"/>
      <c r="AL127" s="139"/>
      <c r="AM127" s="139"/>
      <c r="AN127" s="139"/>
      <c r="AO127" s="139"/>
      <c r="AP127" s="140"/>
      <c r="AQ127" s="141">
        <f>AI127-AA127</f>
        <v>0</v>
      </c>
      <c r="AR127" s="142"/>
      <c r="AS127" s="142"/>
      <c r="AT127" s="142"/>
      <c r="AU127" s="142"/>
      <c r="AV127" s="142"/>
      <c r="AW127" s="142"/>
      <c r="AX127" s="142"/>
      <c r="AY127" s="152" t="s">
        <v>41</v>
      </c>
      <c r="AZ127" s="144"/>
      <c r="BA127" s="144"/>
      <c r="BB127" s="144"/>
      <c r="BC127" s="144"/>
      <c r="BD127" s="144"/>
      <c r="BE127" s="144"/>
      <c r="BF127" s="144"/>
      <c r="BG127" s="152" t="s">
        <v>41</v>
      </c>
      <c r="BH127" s="144"/>
      <c r="BI127" s="144"/>
      <c r="BJ127" s="144"/>
      <c r="BK127" s="144"/>
      <c r="BL127" s="144"/>
      <c r="BM127" s="144"/>
      <c r="BN127" s="144"/>
      <c r="BO127" s="31"/>
      <c r="BP127" s="31"/>
      <c r="BQ127" s="31"/>
    </row>
    <row r="128" spans="1:80" s="30" customFormat="1" ht="31.5" customHeight="1" x14ac:dyDescent="0.2">
      <c r="A128" s="43"/>
      <c r="B128" s="43"/>
      <c r="C128" s="135" t="s">
        <v>72</v>
      </c>
      <c r="D128" s="135"/>
      <c r="E128" s="135"/>
      <c r="F128" s="135"/>
      <c r="G128" s="135"/>
      <c r="H128" s="135"/>
      <c r="I128" s="135"/>
      <c r="J128" s="135"/>
      <c r="K128" s="135"/>
      <c r="L128" s="135"/>
      <c r="M128" s="135"/>
      <c r="N128" s="135"/>
      <c r="O128" s="135"/>
      <c r="P128" s="135"/>
      <c r="Q128" s="135"/>
      <c r="R128" s="135"/>
      <c r="S128" s="136" t="s">
        <v>41</v>
      </c>
      <c r="T128" s="137"/>
      <c r="U128" s="137"/>
      <c r="V128" s="137"/>
      <c r="W128" s="137"/>
      <c r="X128" s="137"/>
      <c r="Y128" s="137"/>
      <c r="Z128" s="137"/>
      <c r="AA128" s="141">
        <v>0</v>
      </c>
      <c r="AB128" s="142"/>
      <c r="AC128" s="142"/>
      <c r="AD128" s="142"/>
      <c r="AE128" s="142"/>
      <c r="AF128" s="142"/>
      <c r="AG128" s="142"/>
      <c r="AH128" s="142"/>
      <c r="AI128" s="141">
        <v>0</v>
      </c>
      <c r="AJ128" s="142"/>
      <c r="AK128" s="142"/>
      <c r="AL128" s="142"/>
      <c r="AM128" s="142"/>
      <c r="AN128" s="142"/>
      <c r="AO128" s="142"/>
      <c r="AP128" s="142"/>
      <c r="AQ128" s="141">
        <f>AI128-AA128</f>
        <v>0</v>
      </c>
      <c r="AR128" s="142"/>
      <c r="AS128" s="142"/>
      <c r="AT128" s="142"/>
      <c r="AU128" s="142"/>
      <c r="AV128" s="142"/>
      <c r="AW128" s="142"/>
      <c r="AX128" s="142"/>
      <c r="AY128" s="152" t="s">
        <v>41</v>
      </c>
      <c r="AZ128" s="144"/>
      <c r="BA128" s="144"/>
      <c r="BB128" s="144"/>
      <c r="BC128" s="144"/>
      <c r="BD128" s="144"/>
      <c r="BE128" s="144"/>
      <c r="BF128" s="144"/>
      <c r="BG128" s="152" t="s">
        <v>41</v>
      </c>
      <c r="BH128" s="144"/>
      <c r="BI128" s="144"/>
      <c r="BJ128" s="144"/>
      <c r="BK128" s="144"/>
      <c r="BL128" s="144"/>
      <c r="BM128" s="144"/>
      <c r="BN128" s="144"/>
      <c r="BO128" s="31"/>
      <c r="BP128" s="31"/>
      <c r="BQ128" s="31"/>
    </row>
    <row r="129" spans="1:107" s="24" customFormat="1" ht="15.75" customHeight="1" x14ac:dyDescent="0.25">
      <c r="A129" s="43"/>
      <c r="B129" s="43"/>
      <c r="C129" s="135" t="s">
        <v>73</v>
      </c>
      <c r="D129" s="135"/>
      <c r="E129" s="135"/>
      <c r="F129" s="135"/>
      <c r="G129" s="135"/>
      <c r="H129" s="135"/>
      <c r="I129" s="135"/>
      <c r="J129" s="135"/>
      <c r="K129" s="135"/>
      <c r="L129" s="135"/>
      <c r="M129" s="135"/>
      <c r="N129" s="135"/>
      <c r="O129" s="135"/>
      <c r="P129" s="135"/>
      <c r="Q129" s="135"/>
      <c r="R129" s="135"/>
      <c r="S129" s="136" t="s">
        <v>41</v>
      </c>
      <c r="T129" s="137"/>
      <c r="U129" s="137"/>
      <c r="V129" s="137"/>
      <c r="W129" s="137"/>
      <c r="X129" s="137"/>
      <c r="Y129" s="137"/>
      <c r="Z129" s="137"/>
      <c r="AA129" s="141">
        <v>0</v>
      </c>
      <c r="AB129" s="142"/>
      <c r="AC129" s="142"/>
      <c r="AD129" s="142"/>
      <c r="AE129" s="142"/>
      <c r="AF129" s="142"/>
      <c r="AG129" s="142"/>
      <c r="AH129" s="142"/>
      <c r="AI129" s="141">
        <v>0</v>
      </c>
      <c r="AJ129" s="142"/>
      <c r="AK129" s="142"/>
      <c r="AL129" s="142"/>
      <c r="AM129" s="142"/>
      <c r="AN129" s="142"/>
      <c r="AO129" s="142"/>
      <c r="AP129" s="142"/>
      <c r="AQ129" s="141">
        <f>AI129-AA129</f>
        <v>0</v>
      </c>
      <c r="AR129" s="142"/>
      <c r="AS129" s="142"/>
      <c r="AT129" s="142"/>
      <c r="AU129" s="142"/>
      <c r="AV129" s="142"/>
      <c r="AW129" s="142"/>
      <c r="AX129" s="142"/>
      <c r="AY129" s="152" t="s">
        <v>41</v>
      </c>
      <c r="AZ129" s="144"/>
      <c r="BA129" s="144"/>
      <c r="BB129" s="144"/>
      <c r="BC129" s="144"/>
      <c r="BD129" s="144"/>
      <c r="BE129" s="144"/>
      <c r="BF129" s="144"/>
      <c r="BG129" s="152" t="s">
        <v>41</v>
      </c>
      <c r="BH129" s="144"/>
      <c r="BI129" s="144"/>
      <c r="BJ129" s="144"/>
      <c r="BK129" s="144"/>
      <c r="BL129" s="144"/>
      <c r="BM129" s="144"/>
      <c r="BN129" s="144"/>
      <c r="BO129" s="28"/>
      <c r="BP129" s="28"/>
      <c r="BQ129" s="28"/>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row>
    <row r="130" spans="1:107" s="33" customFormat="1" ht="15" customHeight="1" x14ac:dyDescent="0.25">
      <c r="A130" s="43"/>
      <c r="B130" s="43"/>
      <c r="C130" s="135" t="s">
        <v>74</v>
      </c>
      <c r="D130" s="135"/>
      <c r="E130" s="135"/>
      <c r="F130" s="135"/>
      <c r="G130" s="135"/>
      <c r="H130" s="135"/>
      <c r="I130" s="135"/>
      <c r="J130" s="135"/>
      <c r="K130" s="135"/>
      <c r="L130" s="135"/>
      <c r="M130" s="135"/>
      <c r="N130" s="135"/>
      <c r="O130" s="135"/>
      <c r="P130" s="135"/>
      <c r="Q130" s="135"/>
      <c r="R130" s="135"/>
      <c r="S130" s="136" t="s">
        <v>41</v>
      </c>
      <c r="T130" s="137"/>
      <c r="U130" s="137"/>
      <c r="V130" s="137"/>
      <c r="W130" s="137"/>
      <c r="X130" s="137"/>
      <c r="Y130" s="137"/>
      <c r="Z130" s="137"/>
      <c r="AA130" s="141">
        <v>0</v>
      </c>
      <c r="AB130" s="142"/>
      <c r="AC130" s="142"/>
      <c r="AD130" s="142"/>
      <c r="AE130" s="142"/>
      <c r="AF130" s="142"/>
      <c r="AG130" s="142"/>
      <c r="AH130" s="142"/>
      <c r="AI130" s="141">
        <v>0</v>
      </c>
      <c r="AJ130" s="142"/>
      <c r="AK130" s="142"/>
      <c r="AL130" s="142"/>
      <c r="AM130" s="142"/>
      <c r="AN130" s="142"/>
      <c r="AO130" s="142"/>
      <c r="AP130" s="142"/>
      <c r="AQ130" s="141">
        <f>AI130-AA130</f>
        <v>0</v>
      </c>
      <c r="AR130" s="142"/>
      <c r="AS130" s="142"/>
      <c r="AT130" s="142"/>
      <c r="AU130" s="142"/>
      <c r="AV130" s="142"/>
      <c r="AW130" s="142"/>
      <c r="AX130" s="142"/>
      <c r="AY130" s="152" t="s">
        <v>41</v>
      </c>
      <c r="AZ130" s="144"/>
      <c r="BA130" s="144"/>
      <c r="BB130" s="144"/>
      <c r="BC130" s="144"/>
      <c r="BD130" s="144"/>
      <c r="BE130" s="144"/>
      <c r="BF130" s="144"/>
      <c r="BG130" s="152" t="s">
        <v>41</v>
      </c>
      <c r="BH130" s="144"/>
      <c r="BI130" s="144"/>
      <c r="BJ130" s="144"/>
      <c r="BK130" s="144"/>
      <c r="BL130" s="144"/>
      <c r="BM130" s="144"/>
      <c r="BN130" s="144"/>
      <c r="BO130" s="32"/>
      <c r="BP130" s="32"/>
      <c r="BQ130" s="32"/>
      <c r="BR130" s="35"/>
      <c r="BS130" s="35"/>
      <c r="BT130" s="35"/>
      <c r="BU130" s="35"/>
      <c r="BV130" s="35"/>
      <c r="BW130" s="35"/>
      <c r="BX130" s="35"/>
      <c r="BY130" s="35"/>
      <c r="BZ130" s="35"/>
      <c r="CA130" s="35"/>
      <c r="CB130" s="35"/>
      <c r="CC130" s="35"/>
      <c r="CD130" s="35"/>
      <c r="CE130" s="35"/>
      <c r="CF130" s="35"/>
      <c r="CG130" s="35"/>
      <c r="CH130" s="35"/>
      <c r="CI130" s="35"/>
      <c r="CJ130" s="35"/>
      <c r="CK130" s="35"/>
      <c r="CL130" s="35"/>
      <c r="CM130" s="35"/>
      <c r="CN130" s="35"/>
      <c r="CO130" s="35"/>
      <c r="CP130" s="35"/>
      <c r="CQ130" s="35"/>
      <c r="CR130" s="35"/>
      <c r="CS130" s="35"/>
      <c r="CT130" s="35"/>
      <c r="CU130" s="35"/>
      <c r="CV130" s="35"/>
      <c r="CW130" s="35"/>
      <c r="CX130" s="35"/>
      <c r="CY130" s="35"/>
      <c r="CZ130" s="35"/>
      <c r="DA130" s="35"/>
      <c r="DB130" s="35"/>
      <c r="DC130" s="35"/>
    </row>
    <row r="131" spans="1:107" ht="15.75" customHeight="1" x14ac:dyDescent="0.2">
      <c r="A131" s="207" t="s">
        <v>163</v>
      </c>
      <c r="B131" s="179"/>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79"/>
      <c r="AY131" s="179"/>
      <c r="AZ131" s="179"/>
      <c r="BA131" s="179"/>
      <c r="BB131" s="179"/>
      <c r="BC131" s="179"/>
      <c r="BD131" s="179"/>
      <c r="BE131" s="179"/>
      <c r="BF131" s="179"/>
      <c r="BG131" s="179"/>
      <c r="BH131" s="179"/>
      <c r="BI131" s="179"/>
      <c r="BJ131" s="179"/>
      <c r="BK131" s="179"/>
      <c r="BL131" s="179"/>
      <c r="BM131" s="179"/>
      <c r="BN131" s="180"/>
      <c r="BO131" s="6"/>
      <c r="BP131" s="6"/>
      <c r="BQ131" s="6"/>
    </row>
    <row r="132" spans="1:107" s="37" customFormat="1" ht="15" customHeight="1" x14ac:dyDescent="0.2">
      <c r="A132" s="133" t="s">
        <v>22</v>
      </c>
      <c r="B132" s="133"/>
      <c r="C132" s="85" t="s">
        <v>75</v>
      </c>
      <c r="D132" s="85"/>
      <c r="E132" s="85"/>
      <c r="F132" s="85"/>
      <c r="G132" s="85"/>
      <c r="H132" s="85"/>
      <c r="I132" s="85"/>
      <c r="J132" s="85"/>
      <c r="K132" s="85"/>
      <c r="L132" s="85"/>
      <c r="M132" s="85"/>
      <c r="N132" s="85"/>
      <c r="O132" s="85"/>
      <c r="P132" s="85"/>
      <c r="Q132" s="85"/>
      <c r="R132" s="85"/>
      <c r="S132" s="150" t="s">
        <v>41</v>
      </c>
      <c r="T132" s="137"/>
      <c r="U132" s="137"/>
      <c r="V132" s="137"/>
      <c r="W132" s="137"/>
      <c r="X132" s="137"/>
      <c r="Y132" s="137"/>
      <c r="Z132" s="137"/>
      <c r="AA132" s="147">
        <v>0</v>
      </c>
      <c r="AB132" s="142"/>
      <c r="AC132" s="142"/>
      <c r="AD132" s="142"/>
      <c r="AE132" s="142"/>
      <c r="AF132" s="142"/>
      <c r="AG132" s="142"/>
      <c r="AH132" s="142"/>
      <c r="AI132" s="147">
        <v>0</v>
      </c>
      <c r="AJ132" s="142"/>
      <c r="AK132" s="142"/>
      <c r="AL132" s="142"/>
      <c r="AM132" s="142"/>
      <c r="AN132" s="142"/>
      <c r="AO132" s="142"/>
      <c r="AP132" s="142"/>
      <c r="AQ132" s="153">
        <f>AI132-AA132</f>
        <v>0</v>
      </c>
      <c r="AR132" s="154"/>
      <c r="AS132" s="154"/>
      <c r="AT132" s="154"/>
      <c r="AU132" s="154"/>
      <c r="AV132" s="154"/>
      <c r="AW132" s="154"/>
      <c r="AX132" s="154"/>
      <c r="AY132" s="143" t="s">
        <v>41</v>
      </c>
      <c r="AZ132" s="144"/>
      <c r="BA132" s="144"/>
      <c r="BB132" s="144"/>
      <c r="BC132" s="144"/>
      <c r="BD132" s="144"/>
      <c r="BE132" s="144"/>
      <c r="BF132" s="144"/>
      <c r="BG132" s="143" t="s">
        <v>41</v>
      </c>
      <c r="BH132" s="144"/>
      <c r="BI132" s="144"/>
      <c r="BJ132" s="144"/>
      <c r="BK132" s="144"/>
      <c r="BL132" s="144"/>
      <c r="BM132" s="144"/>
      <c r="BN132" s="144"/>
      <c r="BO132" s="31"/>
      <c r="BP132" s="31"/>
      <c r="BQ132" s="31"/>
      <c r="BR132" s="36"/>
      <c r="BS132" s="36"/>
      <c r="BT132" s="36"/>
      <c r="BU132" s="36"/>
      <c r="BV132" s="36"/>
      <c r="BW132" s="36"/>
      <c r="BX132" s="36"/>
      <c r="BY132" s="36"/>
      <c r="BZ132" s="36"/>
      <c r="CA132" s="36"/>
      <c r="CB132" s="36"/>
      <c r="CC132" s="36"/>
      <c r="CD132" s="36"/>
      <c r="CE132" s="36"/>
      <c r="CF132" s="36"/>
      <c r="CG132" s="36"/>
      <c r="CH132" s="36"/>
      <c r="CI132" s="36"/>
      <c r="CJ132" s="36"/>
      <c r="CK132" s="36"/>
      <c r="CL132" s="36"/>
      <c r="CM132" s="36"/>
      <c r="CN132" s="36"/>
      <c r="CO132" s="36"/>
      <c r="CP132" s="36"/>
      <c r="CQ132" s="36"/>
      <c r="CR132" s="36"/>
      <c r="CS132" s="36"/>
      <c r="CT132" s="36"/>
      <c r="CU132" s="36"/>
      <c r="CV132" s="36"/>
      <c r="CW132" s="36"/>
      <c r="CX132" s="36"/>
      <c r="CY132" s="36"/>
      <c r="CZ132" s="36"/>
      <c r="DA132" s="36"/>
      <c r="DB132" s="36"/>
      <c r="DC132" s="36"/>
    </row>
    <row r="133" spans="1:107" ht="15.75" customHeight="1" x14ac:dyDescent="0.2">
      <c r="A133" s="207" t="s">
        <v>164</v>
      </c>
      <c r="B133" s="179"/>
      <c r="C133" s="179"/>
      <c r="D133" s="179"/>
      <c r="E133" s="179"/>
      <c r="F133" s="179"/>
      <c r="G133" s="179"/>
      <c r="H133" s="179"/>
      <c r="I133" s="179"/>
      <c r="J133" s="179"/>
      <c r="K133" s="179"/>
      <c r="L133" s="179"/>
      <c r="M133" s="179"/>
      <c r="N133" s="179"/>
      <c r="O133" s="179"/>
      <c r="P133" s="179"/>
      <c r="Q133" s="179"/>
      <c r="R133" s="179"/>
      <c r="S133" s="179"/>
      <c r="T133" s="179"/>
      <c r="U133" s="179"/>
      <c r="V133" s="179"/>
      <c r="W133" s="179"/>
      <c r="X133" s="179"/>
      <c r="Y133" s="179"/>
      <c r="Z133" s="179"/>
      <c r="AA133" s="179"/>
      <c r="AB133" s="179"/>
      <c r="AC133" s="179"/>
      <c r="AD133" s="179"/>
      <c r="AE133" s="179"/>
      <c r="AF133" s="179"/>
      <c r="AG133" s="179"/>
      <c r="AH133" s="179"/>
      <c r="AI133" s="179"/>
      <c r="AJ133" s="179"/>
      <c r="AK133" s="179"/>
      <c r="AL133" s="179"/>
      <c r="AM133" s="179"/>
      <c r="AN133" s="179"/>
      <c r="AO133" s="179"/>
      <c r="AP133" s="179"/>
      <c r="AQ133" s="179"/>
      <c r="AR133" s="179"/>
      <c r="AS133" s="179"/>
      <c r="AT133" s="179"/>
      <c r="AU133" s="179"/>
      <c r="AV133" s="179"/>
      <c r="AW133" s="179"/>
      <c r="AX133" s="179"/>
      <c r="AY133" s="179"/>
      <c r="AZ133" s="179"/>
      <c r="BA133" s="179"/>
      <c r="BB133" s="179"/>
      <c r="BC133" s="179"/>
      <c r="BD133" s="179"/>
      <c r="BE133" s="179"/>
      <c r="BF133" s="179"/>
      <c r="BG133" s="179"/>
      <c r="BH133" s="179"/>
      <c r="BI133" s="179"/>
      <c r="BJ133" s="179"/>
      <c r="BK133" s="179"/>
      <c r="BL133" s="179"/>
      <c r="BM133" s="179"/>
      <c r="BN133" s="180"/>
      <c r="BO133" s="6"/>
      <c r="BP133" s="6"/>
      <c r="BQ133" s="6"/>
    </row>
    <row r="134" spans="1:107" ht="15.75" customHeight="1" x14ac:dyDescent="0.2">
      <c r="A134" s="207" t="s">
        <v>165</v>
      </c>
      <c r="B134" s="179"/>
      <c r="C134" s="179"/>
      <c r="D134" s="179"/>
      <c r="E134" s="179"/>
      <c r="F134" s="179"/>
      <c r="G134" s="179"/>
      <c r="H134" s="179"/>
      <c r="I134" s="179"/>
      <c r="J134" s="179"/>
      <c r="K134" s="179"/>
      <c r="L134" s="179"/>
      <c r="M134" s="179"/>
      <c r="N134" s="179"/>
      <c r="O134" s="179"/>
      <c r="P134" s="179"/>
      <c r="Q134" s="179"/>
      <c r="R134" s="179"/>
      <c r="S134" s="179"/>
      <c r="T134" s="179"/>
      <c r="U134" s="179"/>
      <c r="V134" s="179"/>
      <c r="W134" s="179"/>
      <c r="X134" s="179"/>
      <c r="Y134" s="179"/>
      <c r="Z134" s="179"/>
      <c r="AA134" s="179"/>
      <c r="AB134" s="179"/>
      <c r="AC134" s="179"/>
      <c r="AD134" s="179"/>
      <c r="AE134" s="179"/>
      <c r="AF134" s="179"/>
      <c r="AG134" s="179"/>
      <c r="AH134" s="179"/>
      <c r="AI134" s="179"/>
      <c r="AJ134" s="179"/>
      <c r="AK134" s="179"/>
      <c r="AL134" s="179"/>
      <c r="AM134" s="179"/>
      <c r="AN134" s="179"/>
      <c r="AO134" s="179"/>
      <c r="AP134" s="179"/>
      <c r="AQ134" s="179"/>
      <c r="AR134" s="179"/>
      <c r="AS134" s="179"/>
      <c r="AT134" s="179"/>
      <c r="AU134" s="179"/>
      <c r="AV134" s="179"/>
      <c r="AW134" s="179"/>
      <c r="AX134" s="179"/>
      <c r="AY134" s="179"/>
      <c r="AZ134" s="179"/>
      <c r="BA134" s="179"/>
      <c r="BB134" s="179"/>
      <c r="BC134" s="179"/>
      <c r="BD134" s="179"/>
      <c r="BE134" s="179"/>
      <c r="BF134" s="179"/>
      <c r="BG134" s="179"/>
      <c r="BH134" s="179"/>
      <c r="BI134" s="179"/>
      <c r="BJ134" s="179"/>
      <c r="BK134" s="179"/>
      <c r="BL134" s="179"/>
      <c r="BM134" s="179"/>
      <c r="BN134" s="180"/>
      <c r="BO134" s="6"/>
      <c r="BP134" s="6"/>
      <c r="BQ134" s="6"/>
    </row>
    <row r="135" spans="1:107" s="33" customFormat="1" ht="15.75" customHeight="1" x14ac:dyDescent="0.25">
      <c r="A135" s="149" t="s">
        <v>45</v>
      </c>
      <c r="B135" s="149"/>
      <c r="C135" s="85" t="s">
        <v>76</v>
      </c>
      <c r="D135" s="85"/>
      <c r="E135" s="85"/>
      <c r="F135" s="85"/>
      <c r="G135" s="85"/>
      <c r="H135" s="85"/>
      <c r="I135" s="85"/>
      <c r="J135" s="85"/>
      <c r="K135" s="85"/>
      <c r="L135" s="85"/>
      <c r="M135" s="85"/>
      <c r="N135" s="85"/>
      <c r="O135" s="85"/>
      <c r="P135" s="85"/>
      <c r="Q135" s="85"/>
      <c r="R135" s="85"/>
      <c r="S135" s="145"/>
      <c r="T135" s="146"/>
      <c r="U135" s="146"/>
      <c r="V135" s="146"/>
      <c r="W135" s="146"/>
      <c r="X135" s="146"/>
      <c r="Y135" s="146"/>
      <c r="Z135" s="146"/>
      <c r="AA135" s="147">
        <v>0</v>
      </c>
      <c r="AB135" s="148"/>
      <c r="AC135" s="148"/>
      <c r="AD135" s="148"/>
      <c r="AE135" s="148"/>
      <c r="AF135" s="148"/>
      <c r="AG135" s="148"/>
      <c r="AH135" s="148"/>
      <c r="AI135" s="147">
        <v>0</v>
      </c>
      <c r="AJ135" s="148"/>
      <c r="AK135" s="148"/>
      <c r="AL135" s="148"/>
      <c r="AM135" s="148"/>
      <c r="AN135" s="148"/>
      <c r="AO135" s="148"/>
      <c r="AP135" s="148"/>
      <c r="AQ135" s="147">
        <f>AI135-AA135</f>
        <v>0</v>
      </c>
      <c r="AR135" s="148"/>
      <c r="AS135" s="148"/>
      <c r="AT135" s="148"/>
      <c r="AU135" s="148"/>
      <c r="AV135" s="148"/>
      <c r="AW135" s="148"/>
      <c r="AX135" s="148"/>
      <c r="AY135" s="143" t="s">
        <v>41</v>
      </c>
      <c r="AZ135" s="144"/>
      <c r="BA135" s="144"/>
      <c r="BB135" s="144"/>
      <c r="BC135" s="144"/>
      <c r="BD135" s="144"/>
      <c r="BE135" s="144"/>
      <c r="BF135" s="144"/>
      <c r="BG135" s="143" t="s">
        <v>41</v>
      </c>
      <c r="BH135" s="144"/>
      <c r="BI135" s="144"/>
      <c r="BJ135" s="144"/>
      <c r="BK135" s="144"/>
      <c r="BL135" s="144"/>
      <c r="BM135" s="144"/>
      <c r="BN135" s="144"/>
      <c r="BO135" s="32"/>
      <c r="BP135" s="32"/>
      <c r="BQ135" s="32"/>
      <c r="BR135" s="35"/>
      <c r="BS135" s="35"/>
      <c r="BT135" s="35"/>
      <c r="BU135" s="35"/>
      <c r="BV135" s="35"/>
      <c r="BW135" s="35"/>
      <c r="BX135" s="35"/>
      <c r="BY135" s="35"/>
      <c r="BZ135" s="35"/>
      <c r="CA135" s="35"/>
      <c r="CB135" s="35"/>
      <c r="CC135" s="35"/>
      <c r="CD135" s="35"/>
      <c r="CE135" s="35"/>
      <c r="CF135" s="35"/>
      <c r="CG135" s="35"/>
      <c r="CH135" s="35"/>
      <c r="CI135" s="35"/>
      <c r="CJ135" s="35"/>
      <c r="CK135" s="35"/>
      <c r="CL135" s="35"/>
      <c r="CM135" s="35"/>
      <c r="CN135" s="35"/>
      <c r="CO135" s="35"/>
      <c r="CP135" s="35"/>
      <c r="CQ135" s="35"/>
      <c r="CR135" s="35"/>
      <c r="CS135" s="35"/>
      <c r="CT135" s="35"/>
      <c r="CU135" s="35"/>
      <c r="CV135" s="35"/>
      <c r="CW135" s="35"/>
      <c r="CX135" s="35"/>
      <c r="CY135" s="35"/>
      <c r="CZ135" s="35"/>
      <c r="DA135" s="35"/>
      <c r="DB135" s="35"/>
      <c r="DC135" s="35"/>
    </row>
    <row r="136" spans="1:107" s="24" customFormat="1" ht="15.75" hidden="1" customHeight="1" x14ac:dyDescent="0.25">
      <c r="A136" s="43" t="s">
        <v>11</v>
      </c>
      <c r="B136" s="43"/>
      <c r="C136" s="135" t="s">
        <v>12</v>
      </c>
      <c r="D136" s="135"/>
      <c r="E136" s="135"/>
      <c r="F136" s="135"/>
      <c r="G136" s="135"/>
      <c r="H136" s="135"/>
      <c r="I136" s="135"/>
      <c r="J136" s="135"/>
      <c r="K136" s="135"/>
      <c r="L136" s="135"/>
      <c r="M136" s="135"/>
      <c r="N136" s="135"/>
      <c r="O136" s="135"/>
      <c r="P136" s="135"/>
      <c r="Q136" s="135"/>
      <c r="R136" s="135"/>
      <c r="S136" s="145" t="s">
        <v>33</v>
      </c>
      <c r="T136" s="146"/>
      <c r="U136" s="146"/>
      <c r="V136" s="146"/>
      <c r="W136" s="146"/>
      <c r="X136" s="146"/>
      <c r="Y136" s="146"/>
      <c r="Z136" s="146"/>
      <c r="AA136" s="141" t="s">
        <v>91</v>
      </c>
      <c r="AB136" s="141"/>
      <c r="AC136" s="141"/>
      <c r="AD136" s="141"/>
      <c r="AE136" s="141"/>
      <c r="AF136" s="141"/>
      <c r="AG136" s="141"/>
      <c r="AH136" s="141"/>
      <c r="AI136" s="141" t="s">
        <v>99</v>
      </c>
      <c r="AJ136" s="141"/>
      <c r="AK136" s="141"/>
      <c r="AL136" s="141"/>
      <c r="AM136" s="141"/>
      <c r="AN136" s="141"/>
      <c r="AO136" s="141"/>
      <c r="AP136" s="141"/>
      <c r="AQ136" s="147" t="s">
        <v>103</v>
      </c>
      <c r="AR136" s="148"/>
      <c r="AS136" s="148"/>
      <c r="AT136" s="148"/>
      <c r="AU136" s="148"/>
      <c r="AV136" s="148"/>
      <c r="AW136" s="148"/>
      <c r="AX136" s="148"/>
      <c r="AY136" s="146" t="s">
        <v>19</v>
      </c>
      <c r="AZ136" s="146"/>
      <c r="BA136" s="146"/>
      <c r="BB136" s="146"/>
      <c r="BC136" s="146"/>
      <c r="BD136" s="146"/>
      <c r="BE136" s="146"/>
      <c r="BF136" s="146"/>
      <c r="BG136" s="146" t="s">
        <v>102</v>
      </c>
      <c r="BH136" s="137"/>
      <c r="BI136" s="137"/>
      <c r="BJ136" s="137"/>
      <c r="BK136" s="137"/>
      <c r="BL136" s="137"/>
      <c r="BM136" s="137"/>
      <c r="BN136" s="137"/>
      <c r="BO136" s="28"/>
      <c r="BP136" s="28"/>
      <c r="BQ136" s="28"/>
      <c r="BR136" s="34"/>
      <c r="BS136" s="34"/>
      <c r="BT136" s="34"/>
      <c r="BU136" s="34"/>
      <c r="BV136" s="34"/>
      <c r="BW136" s="34"/>
      <c r="BX136" s="34"/>
      <c r="BY136" s="34"/>
      <c r="BZ136" s="34"/>
      <c r="CA136" s="36" t="s">
        <v>100</v>
      </c>
      <c r="CB136" s="34"/>
      <c r="CC136" s="34"/>
      <c r="CD136" s="34"/>
      <c r="CE136" s="34"/>
      <c r="CF136" s="34"/>
      <c r="CG136" s="34"/>
      <c r="CH136" s="34"/>
      <c r="CI136" s="34"/>
      <c r="CJ136" s="34"/>
      <c r="CK136" s="34"/>
      <c r="CL136" s="34"/>
      <c r="CM136" s="34"/>
      <c r="CN136" s="34"/>
      <c r="CO136" s="34"/>
      <c r="CP136" s="34"/>
      <c r="CQ136" s="34"/>
      <c r="CR136" s="34"/>
      <c r="CS136" s="34"/>
      <c r="CT136" s="34"/>
      <c r="CU136" s="34"/>
      <c r="CV136" s="34"/>
      <c r="CW136" s="34"/>
      <c r="CX136" s="34"/>
      <c r="CY136" s="34"/>
      <c r="CZ136" s="34"/>
      <c r="DA136" s="34"/>
      <c r="DB136" s="34"/>
      <c r="DC136" s="34"/>
    </row>
    <row r="137" spans="1:107" s="24" customFormat="1" ht="15.75" customHeight="1" x14ac:dyDescent="0.25">
      <c r="A137" s="43"/>
      <c r="B137" s="43"/>
      <c r="C137" s="135"/>
      <c r="D137" s="135"/>
      <c r="E137" s="135"/>
      <c r="F137" s="135"/>
      <c r="G137" s="135"/>
      <c r="H137" s="135"/>
      <c r="I137" s="135"/>
      <c r="J137" s="135"/>
      <c r="K137" s="135"/>
      <c r="L137" s="135"/>
      <c r="M137" s="135"/>
      <c r="N137" s="135"/>
      <c r="O137" s="135"/>
      <c r="P137" s="135"/>
      <c r="Q137" s="135"/>
      <c r="R137" s="135"/>
      <c r="S137" s="145"/>
      <c r="T137" s="146"/>
      <c r="U137" s="146"/>
      <c r="V137" s="146"/>
      <c r="W137" s="146"/>
      <c r="X137" s="146"/>
      <c r="Y137" s="146"/>
      <c r="Z137" s="146"/>
      <c r="AA137" s="147"/>
      <c r="AB137" s="142"/>
      <c r="AC137" s="142"/>
      <c r="AD137" s="142"/>
      <c r="AE137" s="142"/>
      <c r="AF137" s="142"/>
      <c r="AG137" s="142"/>
      <c r="AH137" s="142"/>
      <c r="AI137" s="153"/>
      <c r="AJ137" s="154"/>
      <c r="AK137" s="154"/>
      <c r="AL137" s="154"/>
      <c r="AM137" s="154"/>
      <c r="AN137" s="154"/>
      <c r="AO137" s="154"/>
      <c r="AP137" s="154"/>
      <c r="AQ137" s="153"/>
      <c r="AR137" s="154"/>
      <c r="AS137" s="154"/>
      <c r="AT137" s="154"/>
      <c r="AU137" s="154"/>
      <c r="AV137" s="154"/>
      <c r="AW137" s="154"/>
      <c r="AX137" s="154"/>
      <c r="AY137" s="146"/>
      <c r="AZ137" s="146"/>
      <c r="BA137" s="146"/>
      <c r="BB137" s="146"/>
      <c r="BC137" s="146"/>
      <c r="BD137" s="146"/>
      <c r="BE137" s="146"/>
      <c r="BF137" s="146"/>
      <c r="BG137" s="146"/>
      <c r="BH137" s="146"/>
      <c r="BI137" s="146"/>
      <c r="BJ137" s="146"/>
      <c r="BK137" s="146"/>
      <c r="BL137" s="146"/>
      <c r="BM137" s="146"/>
      <c r="BN137" s="146"/>
      <c r="BO137" s="28"/>
      <c r="BP137" s="28"/>
      <c r="BQ137" s="28"/>
      <c r="CA137" s="30" t="s">
        <v>92</v>
      </c>
    </row>
    <row r="138" spans="1:107" s="33" customFormat="1" ht="32.25" customHeight="1" x14ac:dyDescent="0.25">
      <c r="A138" s="149" t="s">
        <v>46</v>
      </c>
      <c r="B138" s="149"/>
      <c r="C138" s="85" t="s">
        <v>77</v>
      </c>
      <c r="D138" s="85"/>
      <c r="E138" s="85"/>
      <c r="F138" s="85"/>
      <c r="G138" s="85"/>
      <c r="H138" s="85"/>
      <c r="I138" s="85"/>
      <c r="J138" s="85"/>
      <c r="K138" s="85"/>
      <c r="L138" s="85"/>
      <c r="M138" s="85"/>
      <c r="N138" s="85"/>
      <c r="O138" s="85"/>
      <c r="P138" s="85"/>
      <c r="Q138" s="85"/>
      <c r="R138" s="85"/>
      <c r="S138" s="150" t="s">
        <v>41</v>
      </c>
      <c r="T138" s="155"/>
      <c r="U138" s="155"/>
      <c r="V138" s="155"/>
      <c r="W138" s="155"/>
      <c r="X138" s="155"/>
      <c r="Y138" s="155"/>
      <c r="Z138" s="155"/>
      <c r="AA138" s="147">
        <v>0</v>
      </c>
      <c r="AB138" s="148"/>
      <c r="AC138" s="148"/>
      <c r="AD138" s="148"/>
      <c r="AE138" s="148"/>
      <c r="AF138" s="148"/>
      <c r="AG138" s="148"/>
      <c r="AH138" s="148"/>
      <c r="AI138" s="147">
        <v>0</v>
      </c>
      <c r="AJ138" s="148"/>
      <c r="AK138" s="148"/>
      <c r="AL138" s="148"/>
      <c r="AM138" s="148"/>
      <c r="AN138" s="148"/>
      <c r="AO138" s="148"/>
      <c r="AP138" s="148"/>
      <c r="AQ138" s="147">
        <f>AI138-AA138</f>
        <v>0</v>
      </c>
      <c r="AR138" s="148"/>
      <c r="AS138" s="148"/>
      <c r="AT138" s="148"/>
      <c r="AU138" s="148"/>
      <c r="AV138" s="148"/>
      <c r="AW138" s="148"/>
      <c r="AX138" s="148"/>
      <c r="AY138" s="143" t="s">
        <v>41</v>
      </c>
      <c r="AZ138" s="144"/>
      <c r="BA138" s="144"/>
      <c r="BB138" s="144"/>
      <c r="BC138" s="144"/>
      <c r="BD138" s="144"/>
      <c r="BE138" s="144"/>
      <c r="BF138" s="144"/>
      <c r="BG138" s="143" t="s">
        <v>41</v>
      </c>
      <c r="BH138" s="144"/>
      <c r="BI138" s="144"/>
      <c r="BJ138" s="144"/>
      <c r="BK138" s="144"/>
      <c r="BL138" s="144"/>
      <c r="BM138" s="144"/>
      <c r="BN138" s="144"/>
      <c r="BO138" s="32"/>
      <c r="BP138" s="32"/>
      <c r="BQ138" s="32"/>
    </row>
    <row r="139" spans="1:107" ht="15.75" customHeight="1" x14ac:dyDescent="0.2">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row>
    <row r="140" spans="1:107" ht="15.75" customHeight="1" x14ac:dyDescent="0.2">
      <c r="A140" s="52" t="s">
        <v>78</v>
      </c>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row>
    <row r="141" spans="1:107" ht="15.75" customHeight="1" x14ac:dyDescent="0.2">
      <c r="A141" s="208" t="s">
        <v>166</v>
      </c>
      <c r="B141" s="179"/>
      <c r="C141" s="179"/>
      <c r="D141" s="179"/>
      <c r="E141" s="179"/>
      <c r="F141" s="179"/>
      <c r="G141" s="179"/>
      <c r="H141" s="179"/>
      <c r="I141" s="179"/>
      <c r="J141" s="179"/>
      <c r="K141" s="179"/>
      <c r="L141" s="179"/>
      <c r="M141" s="179"/>
      <c r="N141" s="179"/>
      <c r="O141" s="179"/>
      <c r="P141" s="179"/>
      <c r="Q141" s="179"/>
      <c r="R141" s="179"/>
      <c r="S141" s="179"/>
      <c r="T141" s="179"/>
      <c r="U141" s="179"/>
      <c r="V141" s="179"/>
      <c r="W141" s="179"/>
      <c r="X141" s="179"/>
      <c r="Y141" s="179"/>
      <c r="Z141" s="179"/>
      <c r="AA141" s="179"/>
      <c r="AB141" s="179"/>
      <c r="AC141" s="179"/>
      <c r="AD141" s="179"/>
      <c r="AE141" s="179"/>
      <c r="AF141" s="179"/>
      <c r="AG141" s="179"/>
      <c r="AH141" s="179"/>
      <c r="AI141" s="179"/>
      <c r="AJ141" s="179"/>
      <c r="AK141" s="179"/>
      <c r="AL141" s="179"/>
      <c r="AM141" s="179"/>
      <c r="AN141" s="179"/>
      <c r="AO141" s="179"/>
      <c r="AP141" s="179"/>
      <c r="AQ141" s="179"/>
      <c r="AR141" s="179"/>
      <c r="AS141" s="179"/>
      <c r="AT141" s="179"/>
      <c r="AU141" s="179"/>
      <c r="AV141" s="179"/>
      <c r="AW141" s="179"/>
      <c r="AX141" s="179"/>
      <c r="AY141" s="179"/>
      <c r="AZ141" s="179"/>
      <c r="BA141" s="179"/>
      <c r="BB141" s="179"/>
      <c r="BC141" s="179"/>
      <c r="BD141" s="179"/>
      <c r="BE141" s="179"/>
      <c r="BF141" s="179"/>
      <c r="BG141" s="179"/>
      <c r="BH141" s="179"/>
      <c r="BI141" s="179"/>
      <c r="BJ141" s="179"/>
      <c r="BK141" s="179"/>
      <c r="BL141" s="179"/>
      <c r="BM141" s="179"/>
      <c r="BN141" s="180"/>
      <c r="BO141" s="6"/>
      <c r="BP141" s="6"/>
      <c r="BQ141" s="6"/>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row>
    <row r="142" spans="1:107" ht="15.75" customHeight="1" x14ac:dyDescent="0.2">
      <c r="A142" s="52" t="s">
        <v>79</v>
      </c>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row>
    <row r="143" spans="1:107" ht="15.75" customHeight="1" x14ac:dyDescent="0.2">
      <c r="A143" s="208" t="s">
        <v>167</v>
      </c>
      <c r="B143" s="179"/>
      <c r="C143" s="179"/>
      <c r="D143" s="179"/>
      <c r="E143" s="179"/>
      <c r="F143" s="179"/>
      <c r="G143" s="179"/>
      <c r="H143" s="179"/>
      <c r="I143" s="179"/>
      <c r="J143" s="179"/>
      <c r="K143" s="179"/>
      <c r="L143" s="179"/>
      <c r="M143" s="179"/>
      <c r="N143" s="179"/>
      <c r="O143" s="179"/>
      <c r="P143" s="179"/>
      <c r="Q143" s="179"/>
      <c r="R143" s="179"/>
      <c r="S143" s="179"/>
      <c r="T143" s="179"/>
      <c r="U143" s="179"/>
      <c r="V143" s="179"/>
      <c r="W143" s="179"/>
      <c r="X143" s="179"/>
      <c r="Y143" s="179"/>
      <c r="Z143" s="179"/>
      <c r="AA143" s="179"/>
      <c r="AB143" s="179"/>
      <c r="AC143" s="179"/>
      <c r="AD143" s="179"/>
      <c r="AE143" s="179"/>
      <c r="AF143" s="179"/>
      <c r="AG143" s="179"/>
      <c r="AH143" s="179"/>
      <c r="AI143" s="179"/>
      <c r="AJ143" s="179"/>
      <c r="AK143" s="179"/>
      <c r="AL143" s="179"/>
      <c r="AM143" s="179"/>
      <c r="AN143" s="179"/>
      <c r="AO143" s="179"/>
      <c r="AP143" s="179"/>
      <c r="AQ143" s="179"/>
      <c r="AR143" s="179"/>
      <c r="AS143" s="179"/>
      <c r="AT143" s="179"/>
      <c r="AU143" s="179"/>
      <c r="AV143" s="179"/>
      <c r="AW143" s="179"/>
      <c r="AX143" s="179"/>
      <c r="AY143" s="179"/>
      <c r="AZ143" s="179"/>
      <c r="BA143" s="179"/>
      <c r="BB143" s="179"/>
      <c r="BC143" s="179"/>
      <c r="BD143" s="179"/>
      <c r="BE143" s="179"/>
      <c r="BF143" s="179"/>
      <c r="BG143" s="179"/>
      <c r="BH143" s="179"/>
      <c r="BI143" s="179"/>
      <c r="BJ143" s="179"/>
      <c r="BK143" s="179"/>
      <c r="BL143" s="179"/>
      <c r="BM143" s="179"/>
      <c r="BN143" s="180"/>
      <c r="BO143" s="6"/>
      <c r="BP143" s="6"/>
      <c r="BQ143" s="6"/>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row>
    <row r="144" spans="1:107" ht="15.75" customHeight="1" x14ac:dyDescent="0.25">
      <c r="A144" s="24" t="s">
        <v>80</v>
      </c>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row>
    <row r="145" spans="1:69" ht="15.75" customHeight="1" x14ac:dyDescent="0.2">
      <c r="A145" s="52" t="s">
        <v>81</v>
      </c>
      <c r="B145" s="52"/>
      <c r="C145" s="52"/>
      <c r="D145" s="52"/>
      <c r="E145" s="52"/>
      <c r="F145" s="52"/>
      <c r="G145" s="52"/>
      <c r="H145" s="52"/>
      <c r="I145" s="52"/>
      <c r="J145" s="52"/>
      <c r="K145" s="52"/>
      <c r="L145" s="52"/>
      <c r="M145" s="156"/>
      <c r="N145" s="156"/>
      <c r="O145" s="156"/>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row>
    <row r="146" spans="1:69" ht="15.75" customHeight="1" x14ac:dyDescent="0.2">
      <c r="A146" s="208" t="s">
        <v>168</v>
      </c>
      <c r="B146" s="179"/>
      <c r="C146" s="179"/>
      <c r="D146" s="179"/>
      <c r="E146" s="179"/>
      <c r="F146" s="179"/>
      <c r="G146" s="179"/>
      <c r="H146" s="179"/>
      <c r="I146" s="179"/>
      <c r="J146" s="179"/>
      <c r="K146" s="179"/>
      <c r="L146" s="179"/>
      <c r="M146" s="179"/>
      <c r="N146" s="179"/>
      <c r="O146" s="179"/>
      <c r="P146" s="179"/>
      <c r="Q146" s="179"/>
      <c r="R146" s="179"/>
      <c r="S146" s="179"/>
      <c r="T146" s="179"/>
      <c r="U146" s="179"/>
      <c r="V146" s="179"/>
      <c r="W146" s="179"/>
      <c r="X146" s="179"/>
      <c r="Y146" s="179"/>
      <c r="Z146" s="179"/>
      <c r="AA146" s="179"/>
      <c r="AB146" s="179"/>
      <c r="AC146" s="179"/>
      <c r="AD146" s="179"/>
      <c r="AE146" s="179"/>
      <c r="AF146" s="179"/>
      <c r="AG146" s="179"/>
      <c r="AH146" s="179"/>
      <c r="AI146" s="179"/>
      <c r="AJ146" s="179"/>
      <c r="AK146" s="179"/>
      <c r="AL146" s="179"/>
      <c r="AM146" s="179"/>
      <c r="AN146" s="179"/>
      <c r="AO146" s="179"/>
      <c r="AP146" s="179"/>
      <c r="AQ146" s="179"/>
      <c r="AR146" s="179"/>
      <c r="AS146" s="179"/>
      <c r="AT146" s="179"/>
      <c r="AU146" s="179"/>
      <c r="AV146" s="179"/>
      <c r="AW146" s="179"/>
      <c r="AX146" s="179"/>
      <c r="AY146" s="179"/>
      <c r="AZ146" s="179"/>
      <c r="BA146" s="179"/>
      <c r="BB146" s="179"/>
      <c r="BC146" s="179"/>
      <c r="BD146" s="179"/>
      <c r="BE146" s="179"/>
      <c r="BF146" s="179"/>
      <c r="BG146" s="179"/>
      <c r="BH146" s="179"/>
      <c r="BI146" s="179"/>
      <c r="BJ146" s="179"/>
      <c r="BK146" s="179"/>
      <c r="BL146" s="179"/>
      <c r="BM146" s="179"/>
      <c r="BN146" s="180"/>
      <c r="BO146" s="12"/>
      <c r="BP146" s="12"/>
      <c r="BQ146" s="12"/>
    </row>
    <row r="147" spans="1:69" ht="15.75" customHeight="1" x14ac:dyDescent="0.2">
      <c r="A147" s="52" t="s">
        <v>82</v>
      </c>
      <c r="B147" s="52"/>
      <c r="C147" s="52"/>
      <c r="D147" s="52"/>
      <c r="E147" s="52"/>
      <c r="F147" s="52"/>
      <c r="G147" s="52"/>
      <c r="H147" s="52"/>
      <c r="I147" s="52"/>
      <c r="J147" s="52"/>
      <c r="K147" s="52"/>
      <c r="L147" s="52"/>
      <c r="M147" s="156"/>
      <c r="N147" s="156"/>
      <c r="O147" s="156"/>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row>
    <row r="148" spans="1:69" ht="15.75" customHeight="1" x14ac:dyDescent="0.2">
      <c r="A148" s="208" t="s">
        <v>169</v>
      </c>
      <c r="B148" s="179"/>
      <c r="C148" s="179"/>
      <c r="D148" s="179"/>
      <c r="E148" s="179"/>
      <c r="F148" s="179"/>
      <c r="G148" s="179"/>
      <c r="H148" s="179"/>
      <c r="I148" s="179"/>
      <c r="J148" s="179"/>
      <c r="K148" s="179"/>
      <c r="L148" s="179"/>
      <c r="M148" s="179"/>
      <c r="N148" s="179"/>
      <c r="O148" s="179"/>
      <c r="P148" s="179"/>
      <c r="Q148" s="179"/>
      <c r="R148" s="179"/>
      <c r="S148" s="179"/>
      <c r="T148" s="179"/>
      <c r="U148" s="179"/>
      <c r="V148" s="179"/>
      <c r="W148" s="179"/>
      <c r="X148" s="179"/>
      <c r="Y148" s="179"/>
      <c r="Z148" s="179"/>
      <c r="AA148" s="179"/>
      <c r="AB148" s="179"/>
      <c r="AC148" s="179"/>
      <c r="AD148" s="179"/>
      <c r="AE148" s="179"/>
      <c r="AF148" s="179"/>
      <c r="AG148" s="179"/>
      <c r="AH148" s="179"/>
      <c r="AI148" s="179"/>
      <c r="AJ148" s="179"/>
      <c r="AK148" s="179"/>
      <c r="AL148" s="179"/>
      <c r="AM148" s="179"/>
      <c r="AN148" s="179"/>
      <c r="AO148" s="179"/>
      <c r="AP148" s="179"/>
      <c r="AQ148" s="179"/>
      <c r="AR148" s="179"/>
      <c r="AS148" s="179"/>
      <c r="AT148" s="179"/>
      <c r="AU148" s="179"/>
      <c r="AV148" s="179"/>
      <c r="AW148" s="179"/>
      <c r="AX148" s="179"/>
      <c r="AY148" s="179"/>
      <c r="AZ148" s="179"/>
      <c r="BA148" s="179"/>
      <c r="BB148" s="179"/>
      <c r="BC148" s="179"/>
      <c r="BD148" s="179"/>
      <c r="BE148" s="179"/>
      <c r="BF148" s="179"/>
      <c r="BG148" s="179"/>
      <c r="BH148" s="179"/>
      <c r="BI148" s="179"/>
      <c r="BJ148" s="179"/>
      <c r="BK148" s="179"/>
      <c r="BL148" s="179"/>
      <c r="BM148" s="179"/>
      <c r="BN148" s="180"/>
      <c r="BO148" s="12"/>
      <c r="BP148" s="12"/>
      <c r="BQ148" s="12"/>
    </row>
    <row r="149" spans="1:69" ht="15.75" customHeight="1" x14ac:dyDescent="0.2">
      <c r="A149" s="52" t="s">
        <v>83</v>
      </c>
      <c r="B149" s="52"/>
      <c r="C149" s="52"/>
      <c r="D149" s="52"/>
      <c r="E149" s="52"/>
      <c r="F149" s="52"/>
      <c r="G149" s="52"/>
      <c r="H149" s="52"/>
      <c r="I149" s="52"/>
      <c r="J149" s="52"/>
      <c r="K149" s="52"/>
      <c r="L149" s="52"/>
      <c r="M149" s="156"/>
      <c r="N149" s="156"/>
      <c r="O149" s="156"/>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row>
    <row r="150" spans="1:69" ht="15.75" customHeight="1" x14ac:dyDescent="0.2">
      <c r="A150" s="208" t="s">
        <v>170</v>
      </c>
      <c r="B150" s="179"/>
      <c r="C150" s="179"/>
      <c r="D150" s="179"/>
      <c r="E150" s="179"/>
      <c r="F150" s="179"/>
      <c r="G150" s="179"/>
      <c r="H150" s="179"/>
      <c r="I150" s="179"/>
      <c r="J150" s="179"/>
      <c r="K150" s="179"/>
      <c r="L150" s="179"/>
      <c r="M150" s="179"/>
      <c r="N150" s="179"/>
      <c r="O150" s="179"/>
      <c r="P150" s="179"/>
      <c r="Q150" s="179"/>
      <c r="R150" s="179"/>
      <c r="S150" s="179"/>
      <c r="T150" s="179"/>
      <c r="U150" s="179"/>
      <c r="V150" s="179"/>
      <c r="W150" s="179"/>
      <c r="X150" s="179"/>
      <c r="Y150" s="179"/>
      <c r="Z150" s="179"/>
      <c r="AA150" s="179"/>
      <c r="AB150" s="179"/>
      <c r="AC150" s="179"/>
      <c r="AD150" s="179"/>
      <c r="AE150" s="179"/>
      <c r="AF150" s="179"/>
      <c r="AG150" s="179"/>
      <c r="AH150" s="179"/>
      <c r="AI150" s="179"/>
      <c r="AJ150" s="179"/>
      <c r="AK150" s="179"/>
      <c r="AL150" s="179"/>
      <c r="AM150" s="179"/>
      <c r="AN150" s="179"/>
      <c r="AO150" s="179"/>
      <c r="AP150" s="179"/>
      <c r="AQ150" s="179"/>
      <c r="AR150" s="179"/>
      <c r="AS150" s="179"/>
      <c r="AT150" s="179"/>
      <c r="AU150" s="179"/>
      <c r="AV150" s="179"/>
      <c r="AW150" s="179"/>
      <c r="AX150" s="179"/>
      <c r="AY150" s="179"/>
      <c r="AZ150" s="179"/>
      <c r="BA150" s="179"/>
      <c r="BB150" s="179"/>
      <c r="BC150" s="179"/>
      <c r="BD150" s="179"/>
      <c r="BE150" s="179"/>
      <c r="BF150" s="179"/>
      <c r="BG150" s="179"/>
      <c r="BH150" s="179"/>
      <c r="BI150" s="179"/>
      <c r="BJ150" s="179"/>
      <c r="BK150" s="179"/>
      <c r="BL150" s="179"/>
      <c r="BM150" s="179"/>
      <c r="BN150" s="180"/>
      <c r="BO150" s="12"/>
      <c r="BP150" s="12"/>
      <c r="BQ150" s="12"/>
    </row>
    <row r="151" spans="1:69" ht="15.75" customHeight="1" x14ac:dyDescent="0.2">
      <c r="A151" s="52" t="s">
        <v>84</v>
      </c>
      <c r="B151" s="52"/>
      <c r="C151" s="52"/>
      <c r="D151" s="52"/>
      <c r="E151" s="52"/>
      <c r="F151" s="52"/>
      <c r="G151" s="52"/>
      <c r="H151" s="52"/>
      <c r="I151" s="52"/>
      <c r="J151" s="52"/>
      <c r="K151" s="52"/>
      <c r="L151" s="52"/>
      <c r="M151" s="156"/>
      <c r="N151" s="156"/>
      <c r="O151" s="156"/>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row>
    <row r="152" spans="1:69" ht="15.75" customHeight="1" x14ac:dyDescent="0.2">
      <c r="A152" s="208" t="s">
        <v>171</v>
      </c>
      <c r="B152" s="179"/>
      <c r="C152" s="179"/>
      <c r="D152" s="179"/>
      <c r="E152" s="179"/>
      <c r="F152" s="179"/>
      <c r="G152" s="179"/>
      <c r="H152" s="179"/>
      <c r="I152" s="179"/>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c r="AP152" s="179"/>
      <c r="AQ152" s="179"/>
      <c r="AR152" s="179"/>
      <c r="AS152" s="179"/>
      <c r="AT152" s="179"/>
      <c r="AU152" s="179"/>
      <c r="AV152" s="179"/>
      <c r="AW152" s="179"/>
      <c r="AX152" s="179"/>
      <c r="AY152" s="179"/>
      <c r="AZ152" s="179"/>
      <c r="BA152" s="179"/>
      <c r="BB152" s="179"/>
      <c r="BC152" s="179"/>
      <c r="BD152" s="179"/>
      <c r="BE152" s="179"/>
      <c r="BF152" s="179"/>
      <c r="BG152" s="179"/>
      <c r="BH152" s="179"/>
      <c r="BI152" s="179"/>
      <c r="BJ152" s="179"/>
      <c r="BK152" s="179"/>
      <c r="BL152" s="179"/>
      <c r="BM152" s="179"/>
      <c r="BN152" s="180"/>
      <c r="BO152" s="12"/>
      <c r="BP152" s="12"/>
      <c r="BQ152" s="12"/>
    </row>
    <row r="153" spans="1:69" ht="15.75" customHeight="1" x14ac:dyDescent="0.2">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row>
    <row r="154" spans="1:69" ht="42" customHeight="1" x14ac:dyDescent="0.25">
      <c r="A154" s="198" t="s">
        <v>147</v>
      </c>
      <c r="B154" s="199"/>
      <c r="C154" s="199"/>
      <c r="D154" s="199"/>
      <c r="E154" s="199"/>
      <c r="F154" s="199"/>
      <c r="G154" s="199"/>
      <c r="H154" s="199"/>
      <c r="I154" s="199"/>
      <c r="J154" s="199"/>
      <c r="K154" s="199"/>
      <c r="L154" s="199"/>
      <c r="M154" s="199"/>
      <c r="N154" s="199"/>
      <c r="O154" s="199"/>
      <c r="P154" s="199"/>
      <c r="Q154" s="199"/>
      <c r="R154" s="199"/>
      <c r="S154" s="199"/>
      <c r="T154" s="199"/>
      <c r="U154" s="199"/>
      <c r="V154" s="199"/>
      <c r="W154" s="77"/>
      <c r="X154" s="77"/>
      <c r="Y154" s="77"/>
      <c r="Z154" s="77"/>
      <c r="AA154" s="77"/>
      <c r="AB154" s="77"/>
      <c r="AC154" s="77"/>
      <c r="AD154" s="77"/>
      <c r="AE154" s="77"/>
      <c r="AF154" s="77"/>
      <c r="AG154" s="77"/>
      <c r="AH154" s="77"/>
      <c r="AI154" s="77"/>
      <c r="AJ154" s="77"/>
      <c r="AK154" s="77"/>
      <c r="AL154" s="77"/>
      <c r="AM154" s="77"/>
      <c r="AN154" s="3"/>
      <c r="AO154" s="3"/>
      <c r="AP154" s="202" t="s">
        <v>149</v>
      </c>
      <c r="AQ154" s="203"/>
      <c r="AR154" s="203"/>
      <c r="AS154" s="203"/>
      <c r="AT154" s="203"/>
      <c r="AU154" s="203"/>
      <c r="AV154" s="203"/>
      <c r="AW154" s="203"/>
      <c r="AX154" s="203"/>
      <c r="AY154" s="203"/>
      <c r="AZ154" s="203"/>
      <c r="BA154" s="203"/>
      <c r="BB154" s="203"/>
      <c r="BC154" s="203"/>
      <c r="BD154" s="203"/>
      <c r="BE154" s="203"/>
      <c r="BF154" s="203"/>
      <c r="BG154" s="203"/>
      <c r="BH154" s="203"/>
    </row>
    <row r="155" spans="1:69" x14ac:dyDescent="0.2">
      <c r="W155" s="80" t="s">
        <v>6</v>
      </c>
      <c r="X155" s="80"/>
      <c r="Y155" s="80"/>
      <c r="Z155" s="80"/>
      <c r="AA155" s="80"/>
      <c r="AB155" s="80"/>
      <c r="AC155" s="80"/>
      <c r="AD155" s="80"/>
      <c r="AE155" s="80"/>
      <c r="AF155" s="80"/>
      <c r="AG155" s="80"/>
      <c r="AH155" s="80"/>
      <c r="AI155" s="80"/>
      <c r="AJ155" s="80"/>
      <c r="AK155" s="80"/>
      <c r="AL155" s="80"/>
      <c r="AM155" s="80"/>
      <c r="AN155" s="4"/>
      <c r="AO155" s="4"/>
      <c r="AP155" s="80" t="s">
        <v>32</v>
      </c>
      <c r="AQ155" s="80"/>
      <c r="AR155" s="80"/>
      <c r="AS155" s="80"/>
      <c r="AT155" s="80"/>
      <c r="AU155" s="80"/>
      <c r="AV155" s="80"/>
      <c r="AW155" s="80"/>
      <c r="AX155" s="80"/>
      <c r="AY155" s="80"/>
      <c r="AZ155" s="80"/>
      <c r="BA155" s="80"/>
      <c r="BB155" s="80"/>
      <c r="BC155" s="80"/>
      <c r="BD155" s="80"/>
      <c r="BE155" s="80"/>
      <c r="BF155" s="80"/>
      <c r="BG155" s="80"/>
      <c r="BH155" s="80"/>
    </row>
    <row r="158" spans="1:69" ht="15.95" customHeight="1" x14ac:dyDescent="0.25">
      <c r="A158" s="200" t="s">
        <v>148</v>
      </c>
      <c r="B158" s="201"/>
      <c r="C158" s="201"/>
      <c r="D158" s="201"/>
      <c r="E158" s="201"/>
      <c r="F158" s="201"/>
      <c r="G158" s="201"/>
      <c r="H158" s="201"/>
      <c r="I158" s="201"/>
      <c r="J158" s="201"/>
      <c r="K158" s="201"/>
      <c r="L158" s="201"/>
      <c r="M158" s="201"/>
      <c r="N158" s="201"/>
      <c r="O158" s="201"/>
      <c r="P158" s="201"/>
      <c r="Q158" s="201"/>
      <c r="R158" s="201"/>
      <c r="S158" s="201"/>
      <c r="T158" s="201"/>
      <c r="U158" s="201"/>
      <c r="V158" s="201"/>
      <c r="W158" s="81"/>
      <c r="X158" s="81"/>
      <c r="Y158" s="81"/>
      <c r="Z158" s="81"/>
      <c r="AA158" s="81"/>
      <c r="AB158" s="81"/>
      <c r="AC158" s="81"/>
      <c r="AD158" s="81"/>
      <c r="AE158" s="81"/>
      <c r="AF158" s="81"/>
      <c r="AG158" s="81"/>
      <c r="AH158" s="81"/>
      <c r="AI158" s="81"/>
      <c r="AJ158" s="81"/>
      <c r="AK158" s="81"/>
      <c r="AL158" s="81"/>
      <c r="AM158" s="81"/>
      <c r="AN158" s="3"/>
      <c r="AO158" s="3"/>
      <c r="AP158" s="204" t="s">
        <v>150</v>
      </c>
      <c r="AQ158" s="205"/>
      <c r="AR158" s="205"/>
      <c r="AS158" s="205"/>
      <c r="AT158" s="205"/>
      <c r="AU158" s="205"/>
      <c r="AV158" s="205"/>
      <c r="AW158" s="205"/>
      <c r="AX158" s="205"/>
      <c r="AY158" s="205"/>
      <c r="AZ158" s="205"/>
      <c r="BA158" s="205"/>
      <c r="BB158" s="205"/>
      <c r="BC158" s="205"/>
      <c r="BD158" s="205"/>
      <c r="BE158" s="205"/>
      <c r="BF158" s="205"/>
      <c r="BG158" s="205"/>
      <c r="BH158" s="205"/>
    </row>
    <row r="159" spans="1:69" x14ac:dyDescent="0.2">
      <c r="W159" s="80" t="s">
        <v>6</v>
      </c>
      <c r="X159" s="80"/>
      <c r="Y159" s="80"/>
      <c r="Z159" s="80"/>
      <c r="AA159" s="80"/>
      <c r="AB159" s="80"/>
      <c r="AC159" s="80"/>
      <c r="AD159" s="80"/>
      <c r="AE159" s="80"/>
      <c r="AF159" s="80"/>
      <c r="AG159" s="80"/>
      <c r="AH159" s="80"/>
      <c r="AI159" s="80"/>
      <c r="AJ159" s="80"/>
      <c r="AK159" s="80"/>
      <c r="AL159" s="80"/>
      <c r="AM159" s="80"/>
      <c r="AN159" s="4"/>
      <c r="AO159" s="4"/>
      <c r="AP159" s="80" t="s">
        <v>32</v>
      </c>
      <c r="AQ159" s="80"/>
      <c r="AR159" s="80"/>
      <c r="AS159" s="80"/>
      <c r="AT159" s="80"/>
      <c r="AU159" s="80"/>
      <c r="AV159" s="80"/>
      <c r="AW159" s="80"/>
      <c r="AX159" s="80"/>
      <c r="AY159" s="80"/>
      <c r="AZ159" s="80"/>
      <c r="BA159" s="80"/>
      <c r="BB159" s="80"/>
      <c r="BC159" s="80"/>
      <c r="BD159" s="80"/>
      <c r="BE159" s="80"/>
      <c r="BF159" s="80"/>
      <c r="BG159" s="80"/>
      <c r="BH159" s="80"/>
    </row>
  </sheetData>
  <mergeCells count="776">
    <mergeCell ref="C99:BQ99"/>
    <mergeCell ref="C108:BQ108"/>
    <mergeCell ref="C109:BQ109"/>
    <mergeCell ref="C113:BQ113"/>
    <mergeCell ref="C114:BQ114"/>
    <mergeCell ref="C117:BQ117"/>
    <mergeCell ref="AU120:AY120"/>
    <mergeCell ref="AZ120:BC120"/>
    <mergeCell ref="BD120:BH120"/>
    <mergeCell ref="BI120:BM120"/>
    <mergeCell ref="BN120:BQ120"/>
    <mergeCell ref="A120:B120"/>
    <mergeCell ref="C120:Z120"/>
    <mergeCell ref="AA120:AE120"/>
    <mergeCell ref="AF120:AJ120"/>
    <mergeCell ref="AK120:AO120"/>
    <mergeCell ref="AP120:AT120"/>
    <mergeCell ref="AP119:AT119"/>
    <mergeCell ref="AU119:AY119"/>
    <mergeCell ref="AZ119:BC119"/>
    <mergeCell ref="BD119:BH119"/>
    <mergeCell ref="BI119:BM119"/>
    <mergeCell ref="BN119:BQ119"/>
    <mergeCell ref="A119:B119"/>
    <mergeCell ref="C119:Z119"/>
    <mergeCell ref="AA119:AE119"/>
    <mergeCell ref="AF119:AJ119"/>
    <mergeCell ref="AK119:AO119"/>
    <mergeCell ref="A118:B118"/>
    <mergeCell ref="C118:BQ118"/>
    <mergeCell ref="AU116:AY116"/>
    <mergeCell ref="AZ116:BC116"/>
    <mergeCell ref="BD116:BH116"/>
    <mergeCell ref="BI116:BM116"/>
    <mergeCell ref="BN116:BQ116"/>
    <mergeCell ref="A117:B117"/>
    <mergeCell ref="A116:B116"/>
    <mergeCell ref="C116:Z116"/>
    <mergeCell ref="AA116:AE116"/>
    <mergeCell ref="AF116:AJ116"/>
    <mergeCell ref="AK116:AO116"/>
    <mergeCell ref="AP116:AT116"/>
    <mergeCell ref="AP115:AT115"/>
    <mergeCell ref="AU115:AY115"/>
    <mergeCell ref="AZ115:BC115"/>
    <mergeCell ref="BD115:BH115"/>
    <mergeCell ref="BI115:BM115"/>
    <mergeCell ref="BN115:BQ115"/>
    <mergeCell ref="A115:B115"/>
    <mergeCell ref="C115:Z115"/>
    <mergeCell ref="AA115:AE115"/>
    <mergeCell ref="AF115:AJ115"/>
    <mergeCell ref="AK115:AO115"/>
    <mergeCell ref="A114:B114"/>
    <mergeCell ref="AU112:AY112"/>
    <mergeCell ref="AZ112:BC112"/>
    <mergeCell ref="BD112:BH112"/>
    <mergeCell ref="BI112:BM112"/>
    <mergeCell ref="BN112:BQ112"/>
    <mergeCell ref="A113:B113"/>
    <mergeCell ref="A112:B112"/>
    <mergeCell ref="C112:Z112"/>
    <mergeCell ref="AA112:AE112"/>
    <mergeCell ref="AF112:AJ112"/>
    <mergeCell ref="AK112:AO112"/>
    <mergeCell ref="AP112:AT112"/>
    <mergeCell ref="AP111:AT111"/>
    <mergeCell ref="AU111:AY111"/>
    <mergeCell ref="AZ111:BC111"/>
    <mergeCell ref="BD111:BH111"/>
    <mergeCell ref="BI111:BM111"/>
    <mergeCell ref="BN111:BQ111"/>
    <mergeCell ref="AU110:AY110"/>
    <mergeCell ref="AZ110:BC110"/>
    <mergeCell ref="BD110:BH110"/>
    <mergeCell ref="BI110:BM110"/>
    <mergeCell ref="BN110:BQ110"/>
    <mergeCell ref="A111:B111"/>
    <mergeCell ref="C111:Z111"/>
    <mergeCell ref="AA111:AE111"/>
    <mergeCell ref="AF111:AJ111"/>
    <mergeCell ref="AK111:AO111"/>
    <mergeCell ref="A110:B110"/>
    <mergeCell ref="C110:Z110"/>
    <mergeCell ref="AA110:AE110"/>
    <mergeCell ref="AF110:AJ110"/>
    <mergeCell ref="AK110:AO110"/>
    <mergeCell ref="AP110:AT110"/>
    <mergeCell ref="A109:B109"/>
    <mergeCell ref="A108:B108"/>
    <mergeCell ref="AP107:AT107"/>
    <mergeCell ref="AU107:AY107"/>
    <mergeCell ref="AZ107:BC107"/>
    <mergeCell ref="BD107:BH107"/>
    <mergeCell ref="BI107:BM107"/>
    <mergeCell ref="BN107:BQ107"/>
    <mergeCell ref="AU106:AY106"/>
    <mergeCell ref="AZ106:BC106"/>
    <mergeCell ref="BD106:BH106"/>
    <mergeCell ref="BI106:BM106"/>
    <mergeCell ref="BN106:BQ106"/>
    <mergeCell ref="A107:B107"/>
    <mergeCell ref="C107:Z107"/>
    <mergeCell ref="AA107:AE107"/>
    <mergeCell ref="AF107:AJ107"/>
    <mergeCell ref="AK107:AO107"/>
    <mergeCell ref="A106:B106"/>
    <mergeCell ref="C106:Z106"/>
    <mergeCell ref="AA106:AE106"/>
    <mergeCell ref="AF106:AJ106"/>
    <mergeCell ref="AK106:AO106"/>
    <mergeCell ref="AP106:AT106"/>
    <mergeCell ref="AP105:AT105"/>
    <mergeCell ref="AU105:AY105"/>
    <mergeCell ref="AZ105:BC105"/>
    <mergeCell ref="BD105:BH105"/>
    <mergeCell ref="BI105:BM105"/>
    <mergeCell ref="BN105:BQ105"/>
    <mergeCell ref="AU104:AY104"/>
    <mergeCell ref="AZ104:BC104"/>
    <mergeCell ref="BD104:BH104"/>
    <mergeCell ref="BI104:BM104"/>
    <mergeCell ref="BN104:BQ104"/>
    <mergeCell ref="A105:B105"/>
    <mergeCell ref="C105:Z105"/>
    <mergeCell ref="AA105:AE105"/>
    <mergeCell ref="AF105:AJ105"/>
    <mergeCell ref="AK105:AO105"/>
    <mergeCell ref="AZ103:BC103"/>
    <mergeCell ref="BD103:BH103"/>
    <mergeCell ref="BI103:BM103"/>
    <mergeCell ref="BN103:BQ103"/>
    <mergeCell ref="A104:B104"/>
    <mergeCell ref="C104:Z104"/>
    <mergeCell ref="AA104:AE104"/>
    <mergeCell ref="AF104:AJ104"/>
    <mergeCell ref="AK104:AO104"/>
    <mergeCell ref="AP104:AT104"/>
    <mergeCell ref="BD102:BH102"/>
    <mergeCell ref="BI102:BM102"/>
    <mergeCell ref="BN102:BQ102"/>
    <mergeCell ref="A103:B103"/>
    <mergeCell ref="C103:Z103"/>
    <mergeCell ref="AA103:AE103"/>
    <mergeCell ref="AF103:AJ103"/>
    <mergeCell ref="AK103:AO103"/>
    <mergeCell ref="AP103:AT103"/>
    <mergeCell ref="AU103:AY103"/>
    <mergeCell ref="BI101:BM101"/>
    <mergeCell ref="BN101:BQ101"/>
    <mergeCell ref="A102:B102"/>
    <mergeCell ref="C102:Z102"/>
    <mergeCell ref="AA102:AE102"/>
    <mergeCell ref="AF102:AJ102"/>
    <mergeCell ref="AK102:AO102"/>
    <mergeCell ref="AP102:AT102"/>
    <mergeCell ref="AU102:AY102"/>
    <mergeCell ref="AZ102:BC102"/>
    <mergeCell ref="BN100:BQ100"/>
    <mergeCell ref="A101:B101"/>
    <mergeCell ref="C101:Z101"/>
    <mergeCell ref="AA101:AE101"/>
    <mergeCell ref="AF101:AJ101"/>
    <mergeCell ref="AK101:AO101"/>
    <mergeCell ref="AP101:AT101"/>
    <mergeCell ref="AU101:AY101"/>
    <mergeCell ref="AZ101:BC101"/>
    <mergeCell ref="BD101:BH101"/>
    <mergeCell ref="AK100:AO100"/>
    <mergeCell ref="AP100:AT100"/>
    <mergeCell ref="AU100:AY100"/>
    <mergeCell ref="AZ100:BC100"/>
    <mergeCell ref="BD100:BH100"/>
    <mergeCell ref="BI100:BM100"/>
    <mergeCell ref="C97:BQ97"/>
    <mergeCell ref="AU96:AY96"/>
    <mergeCell ref="AZ96:BC96"/>
    <mergeCell ref="BD96:BH96"/>
    <mergeCell ref="BI96:BM96"/>
    <mergeCell ref="BN96:BQ96"/>
    <mergeCell ref="A97:B97"/>
    <mergeCell ref="A96:B96"/>
    <mergeCell ref="C96:Z96"/>
    <mergeCell ref="AA96:AE96"/>
    <mergeCell ref="AF96:AJ96"/>
    <mergeCell ref="AK96:AO96"/>
    <mergeCell ref="AP96:AT96"/>
    <mergeCell ref="C63:BQ63"/>
    <mergeCell ref="C72:BQ72"/>
    <mergeCell ref="C73:BQ73"/>
    <mergeCell ref="C77:BQ77"/>
    <mergeCell ref="C78:BQ78"/>
    <mergeCell ref="C81:BQ81"/>
    <mergeCell ref="AS84:AW84"/>
    <mergeCell ref="AX84:BB84"/>
    <mergeCell ref="BC84:BG84"/>
    <mergeCell ref="BH84:BL84"/>
    <mergeCell ref="BM84:BQ84"/>
    <mergeCell ref="A84:B84"/>
    <mergeCell ref="C84:X84"/>
    <mergeCell ref="Y84:AC84"/>
    <mergeCell ref="AD84:AH84"/>
    <mergeCell ref="AI84:AM84"/>
    <mergeCell ref="AN84:AR84"/>
    <mergeCell ref="AN83:AR83"/>
    <mergeCell ref="AS83:AW83"/>
    <mergeCell ref="AX83:BB83"/>
    <mergeCell ref="BC83:BG83"/>
    <mergeCell ref="BH83:BL83"/>
    <mergeCell ref="BM83:BQ83"/>
    <mergeCell ref="A83:B83"/>
    <mergeCell ref="C83:X83"/>
    <mergeCell ref="Y83:AC83"/>
    <mergeCell ref="AD83:AH83"/>
    <mergeCell ref="AI83:AM83"/>
    <mergeCell ref="A82:B82"/>
    <mergeCell ref="C82:BQ82"/>
    <mergeCell ref="AS80:AW80"/>
    <mergeCell ref="AX80:BB80"/>
    <mergeCell ref="BC80:BG80"/>
    <mergeCell ref="BH80:BL80"/>
    <mergeCell ref="BM80:BQ80"/>
    <mergeCell ref="A81:B81"/>
    <mergeCell ref="A80:B80"/>
    <mergeCell ref="C80:X80"/>
    <mergeCell ref="Y80:AC80"/>
    <mergeCell ref="AD80:AH80"/>
    <mergeCell ref="AI80:AM80"/>
    <mergeCell ref="AN80:AR80"/>
    <mergeCell ref="AN79:AR79"/>
    <mergeCell ref="AS79:AW79"/>
    <mergeCell ref="AX79:BB79"/>
    <mergeCell ref="BC79:BG79"/>
    <mergeCell ref="BH79:BL79"/>
    <mergeCell ref="BM79:BQ79"/>
    <mergeCell ref="A79:B79"/>
    <mergeCell ref="C79:X79"/>
    <mergeCell ref="Y79:AC79"/>
    <mergeCell ref="AD79:AH79"/>
    <mergeCell ref="AI79:AM79"/>
    <mergeCell ref="A78:B78"/>
    <mergeCell ref="AS76:AW76"/>
    <mergeCell ref="AX76:BB76"/>
    <mergeCell ref="BC76:BG76"/>
    <mergeCell ref="BH76:BL76"/>
    <mergeCell ref="BM76:BQ76"/>
    <mergeCell ref="A77:B77"/>
    <mergeCell ref="A76:B76"/>
    <mergeCell ref="C76:X76"/>
    <mergeCell ref="Y76:AC76"/>
    <mergeCell ref="AD76:AH76"/>
    <mergeCell ref="AI76:AM76"/>
    <mergeCell ref="AN76:AR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73:B73"/>
    <mergeCell ref="A72:B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AN69:AR69"/>
    <mergeCell ref="AS69:AW69"/>
    <mergeCell ref="AX69:BB69"/>
    <mergeCell ref="BC69:BG69"/>
    <mergeCell ref="BH69:BL69"/>
    <mergeCell ref="BM69:BQ69"/>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7:AM67"/>
    <mergeCell ref="A66:B66"/>
    <mergeCell ref="C66:X66"/>
    <mergeCell ref="Y66:AC66"/>
    <mergeCell ref="AD66:AH66"/>
    <mergeCell ref="AI66:AM66"/>
    <mergeCell ref="AN66:AR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AU31:AY31"/>
    <mergeCell ref="AZ31:BC31"/>
    <mergeCell ref="BD31:BH31"/>
    <mergeCell ref="BI31:BM31"/>
    <mergeCell ref="BN31:BQ31"/>
    <mergeCell ref="A32:B32"/>
    <mergeCell ref="A31:B31"/>
    <mergeCell ref="C31:Z31"/>
    <mergeCell ref="AA31:AE31"/>
    <mergeCell ref="AF31:AJ31"/>
    <mergeCell ref="AK31:AO31"/>
    <mergeCell ref="AP31:AT31"/>
    <mergeCell ref="A86:BQ86"/>
    <mergeCell ref="A87:BN87"/>
    <mergeCell ref="C59:X60"/>
    <mergeCell ref="C61:X61"/>
    <mergeCell ref="C62:X62"/>
    <mergeCell ref="AD61:AH61"/>
    <mergeCell ref="AN61:AR61"/>
    <mergeCell ref="Y59:AM59"/>
    <mergeCell ref="Y61:AC61"/>
    <mergeCell ref="A152:BN152"/>
    <mergeCell ref="A148:BN148"/>
    <mergeCell ref="A149:O149"/>
    <mergeCell ref="A150:BN150"/>
    <mergeCell ref="A151:O151"/>
    <mergeCell ref="AY42:BN42"/>
    <mergeCell ref="A42:B42"/>
    <mergeCell ref="C42:R42"/>
    <mergeCell ref="S42:AH42"/>
    <mergeCell ref="AI42:AX42"/>
    <mergeCell ref="S137:Z137"/>
    <mergeCell ref="AA137:AH137"/>
    <mergeCell ref="A145:O145"/>
    <mergeCell ref="A146:BN146"/>
    <mergeCell ref="A147:O147"/>
    <mergeCell ref="A140:BQ140"/>
    <mergeCell ref="A141:BN141"/>
    <mergeCell ref="A142:BQ142"/>
    <mergeCell ref="A143:BN143"/>
    <mergeCell ref="S138:Z138"/>
    <mergeCell ref="AA138:AH138"/>
    <mergeCell ref="AI138:AP138"/>
    <mergeCell ref="AQ138:AX138"/>
    <mergeCell ref="AY138:BF138"/>
    <mergeCell ref="BG138:BN138"/>
    <mergeCell ref="AI137:AP137"/>
    <mergeCell ref="AQ137:AX137"/>
    <mergeCell ref="AI136:AP136"/>
    <mergeCell ref="AQ136:AX136"/>
    <mergeCell ref="AY137:BF137"/>
    <mergeCell ref="BG137:BN137"/>
    <mergeCell ref="A134:BN134"/>
    <mergeCell ref="AI132:AP132"/>
    <mergeCell ref="AQ132:AX132"/>
    <mergeCell ref="A132:B132"/>
    <mergeCell ref="C132:R132"/>
    <mergeCell ref="S132:Z132"/>
    <mergeCell ref="AA132:AH132"/>
    <mergeCell ref="AQ129:AX129"/>
    <mergeCell ref="AQ130:AX130"/>
    <mergeCell ref="A131:BN131"/>
    <mergeCell ref="AY129:BF129"/>
    <mergeCell ref="BG129:BN129"/>
    <mergeCell ref="AY130:BF130"/>
    <mergeCell ref="BG130:BN130"/>
    <mergeCell ref="S129:Z129"/>
    <mergeCell ref="AA129:AH129"/>
    <mergeCell ref="AQ127:AX127"/>
    <mergeCell ref="AY127:BF127"/>
    <mergeCell ref="BG127:BN127"/>
    <mergeCell ref="S128:Z128"/>
    <mergeCell ref="AA127:AH127"/>
    <mergeCell ref="AA128:AH128"/>
    <mergeCell ref="AY128:BF128"/>
    <mergeCell ref="BG128:BN128"/>
    <mergeCell ref="AI128:AP128"/>
    <mergeCell ref="AQ128:AX128"/>
    <mergeCell ref="BG125:BN125"/>
    <mergeCell ref="AA126:AH126"/>
    <mergeCell ref="C125:R125"/>
    <mergeCell ref="S125:Z125"/>
    <mergeCell ref="AA125:AH125"/>
    <mergeCell ref="AI125:AP125"/>
    <mergeCell ref="A138:B138"/>
    <mergeCell ref="C138:R138"/>
    <mergeCell ref="A137:B137"/>
    <mergeCell ref="C137:R137"/>
    <mergeCell ref="BG123:BN123"/>
    <mergeCell ref="S126:Z126"/>
    <mergeCell ref="AI126:AP126"/>
    <mergeCell ref="AQ126:AX126"/>
    <mergeCell ref="AY126:BF126"/>
    <mergeCell ref="BG126:BN126"/>
    <mergeCell ref="A136:B136"/>
    <mergeCell ref="C136:R136"/>
    <mergeCell ref="S135:Z135"/>
    <mergeCell ref="AA135:AH135"/>
    <mergeCell ref="AI135:AP135"/>
    <mergeCell ref="A135:B135"/>
    <mergeCell ref="S136:Z136"/>
    <mergeCell ref="AA136:AH136"/>
    <mergeCell ref="AY136:BF136"/>
    <mergeCell ref="BG136:BN136"/>
    <mergeCell ref="C135:R135"/>
    <mergeCell ref="AQ135:AX135"/>
    <mergeCell ref="A130:B130"/>
    <mergeCell ref="C130:R130"/>
    <mergeCell ref="S130:Z130"/>
    <mergeCell ref="AA130:AH130"/>
    <mergeCell ref="AY135:BF135"/>
    <mergeCell ref="BG135:BN135"/>
    <mergeCell ref="AI130:AP130"/>
    <mergeCell ref="AY132:BF132"/>
    <mergeCell ref="BG132:BN132"/>
    <mergeCell ref="A133:BN133"/>
    <mergeCell ref="A127:B127"/>
    <mergeCell ref="C127:R127"/>
    <mergeCell ref="S127:Z127"/>
    <mergeCell ref="AI127:AP127"/>
    <mergeCell ref="A129:B129"/>
    <mergeCell ref="C129:R129"/>
    <mergeCell ref="AI129:AP129"/>
    <mergeCell ref="A128:B128"/>
    <mergeCell ref="C128:R128"/>
    <mergeCell ref="BI124:BN124"/>
    <mergeCell ref="A126:B126"/>
    <mergeCell ref="C126:R126"/>
    <mergeCell ref="A125:B125"/>
    <mergeCell ref="AC124:AH124"/>
    <mergeCell ref="AI124:AM124"/>
    <mergeCell ref="AN124:AR124"/>
    <mergeCell ref="AS124:AX124"/>
    <mergeCell ref="AQ125:AX125"/>
    <mergeCell ref="AY125:BF125"/>
    <mergeCell ref="A124:B124"/>
    <mergeCell ref="C124:R124"/>
    <mergeCell ref="S124:W124"/>
    <mergeCell ref="X124:AB124"/>
    <mergeCell ref="AY124:BC124"/>
    <mergeCell ref="BD124:BH124"/>
    <mergeCell ref="A122:BN122"/>
    <mergeCell ref="A123:B123"/>
    <mergeCell ref="C123:R123"/>
    <mergeCell ref="S123:Z123"/>
    <mergeCell ref="AA123:AH123"/>
    <mergeCell ref="AI123:AP123"/>
    <mergeCell ref="AQ123:AX123"/>
    <mergeCell ref="AY123:BF123"/>
    <mergeCell ref="A121:BQ121"/>
    <mergeCell ref="A100:B100"/>
    <mergeCell ref="C100:Z100"/>
    <mergeCell ref="AA100:AE100"/>
    <mergeCell ref="AF100:AJ100"/>
    <mergeCell ref="A95:B95"/>
    <mergeCell ref="C95:Z95"/>
    <mergeCell ref="AA95:AE95"/>
    <mergeCell ref="AF95:AJ95"/>
    <mergeCell ref="A98:B98"/>
    <mergeCell ref="C98:Z98"/>
    <mergeCell ref="AA98:AE98"/>
    <mergeCell ref="BI95:BM95"/>
    <mergeCell ref="BN95:BQ95"/>
    <mergeCell ref="BD95:BH95"/>
    <mergeCell ref="BI94:BM94"/>
    <mergeCell ref="BN94:BQ94"/>
    <mergeCell ref="AK95:AO95"/>
    <mergeCell ref="AP95:AT95"/>
    <mergeCell ref="AU95:AY95"/>
    <mergeCell ref="AZ95:BC95"/>
    <mergeCell ref="A94:B94"/>
    <mergeCell ref="C94:Z94"/>
    <mergeCell ref="AA94:AE94"/>
    <mergeCell ref="AF94:AJ94"/>
    <mergeCell ref="BN93:BQ93"/>
    <mergeCell ref="BD94:BH94"/>
    <mergeCell ref="AP94:AT94"/>
    <mergeCell ref="AU94:AY94"/>
    <mergeCell ref="BN92:BQ92"/>
    <mergeCell ref="A93:B93"/>
    <mergeCell ref="C93:Z93"/>
    <mergeCell ref="AA93:AE93"/>
    <mergeCell ref="AF93:AJ93"/>
    <mergeCell ref="AK93:AO93"/>
    <mergeCell ref="AP93:AT93"/>
    <mergeCell ref="AU93:AY93"/>
    <mergeCell ref="BD93:BH93"/>
    <mergeCell ref="BI93:BM93"/>
    <mergeCell ref="A90:BQ90"/>
    <mergeCell ref="A91:B92"/>
    <mergeCell ref="C91:Z92"/>
    <mergeCell ref="AA91:AO91"/>
    <mergeCell ref="AP91:BC91"/>
    <mergeCell ref="BD91:BQ91"/>
    <mergeCell ref="AA92:AE92"/>
    <mergeCell ref="AF92:AJ92"/>
    <mergeCell ref="BD92:BH92"/>
    <mergeCell ref="BI92:BM92"/>
    <mergeCell ref="A54:B54"/>
    <mergeCell ref="C53:R53"/>
    <mergeCell ref="C54:R54"/>
    <mergeCell ref="A53:B53"/>
    <mergeCell ref="AY54:BN54"/>
    <mergeCell ref="S54:AH54"/>
    <mergeCell ref="AI53:AX53"/>
    <mergeCell ref="AI54:AX54"/>
    <mergeCell ref="S53:AH53"/>
    <mergeCell ref="AY53:BN53"/>
    <mergeCell ref="A51:B51"/>
    <mergeCell ref="C48:R48"/>
    <mergeCell ref="C49:R49"/>
    <mergeCell ref="S47:AH47"/>
    <mergeCell ref="S48:AH48"/>
    <mergeCell ref="S49:AH49"/>
    <mergeCell ref="A50:BN50"/>
    <mergeCell ref="AY49:BN49"/>
    <mergeCell ref="AY47:BN47"/>
    <mergeCell ref="AY48:BN48"/>
    <mergeCell ref="AI44:AX44"/>
    <mergeCell ref="AI46:AX46"/>
    <mergeCell ref="AY41:BN41"/>
    <mergeCell ref="AI47:AX47"/>
    <mergeCell ref="AI48:AX48"/>
    <mergeCell ref="AI49:AX49"/>
    <mergeCell ref="AY44:BN44"/>
    <mergeCell ref="AY46:BN46"/>
    <mergeCell ref="C46:R46"/>
    <mergeCell ref="C47:R47"/>
    <mergeCell ref="A46:B46"/>
    <mergeCell ref="S39:AH39"/>
    <mergeCell ref="S41:AH41"/>
    <mergeCell ref="S44:AH44"/>
    <mergeCell ref="S46:AH46"/>
    <mergeCell ref="A45:XFD45"/>
    <mergeCell ref="AI39:AX39"/>
    <mergeCell ref="AI41:AX41"/>
    <mergeCell ref="S51:AH51"/>
    <mergeCell ref="AI51:AX51"/>
    <mergeCell ref="AY51:BN51"/>
    <mergeCell ref="A41:B41"/>
    <mergeCell ref="A44:B44"/>
    <mergeCell ref="AY39:BN39"/>
    <mergeCell ref="A49:B49"/>
    <mergeCell ref="C39:R39"/>
    <mergeCell ref="C41:R41"/>
    <mergeCell ref="C44:R44"/>
    <mergeCell ref="BI29:BM29"/>
    <mergeCell ref="BD29:BH29"/>
    <mergeCell ref="BN29:BQ29"/>
    <mergeCell ref="A38:B38"/>
    <mergeCell ref="A39:B39"/>
    <mergeCell ref="C51:R51"/>
    <mergeCell ref="C38:R38"/>
    <mergeCell ref="A43:BN43"/>
    <mergeCell ref="A47:B47"/>
    <mergeCell ref="A48:B48"/>
    <mergeCell ref="BN27:BQ27"/>
    <mergeCell ref="A26:B27"/>
    <mergeCell ref="AF27:AJ27"/>
    <mergeCell ref="S37:AH37"/>
    <mergeCell ref="AI37:AX37"/>
    <mergeCell ref="AP28:AT28"/>
    <mergeCell ref="AU28:AY28"/>
    <mergeCell ref="AY37:BN37"/>
    <mergeCell ref="AZ28:BC28"/>
    <mergeCell ref="BD28:BH28"/>
    <mergeCell ref="AY38:BC38"/>
    <mergeCell ref="AI38:AM38"/>
    <mergeCell ref="AN38:AR38"/>
    <mergeCell ref="AS38:AX38"/>
    <mergeCell ref="A40:BN40"/>
    <mergeCell ref="S38:W38"/>
    <mergeCell ref="AP154:BH154"/>
    <mergeCell ref="AN59:BB59"/>
    <mergeCell ref="A57:BQ57"/>
    <mergeCell ref="A62:B62"/>
    <mergeCell ref="A61:B61"/>
    <mergeCell ref="Y60:AC60"/>
    <mergeCell ref="A89:BQ89"/>
    <mergeCell ref="A59:B60"/>
    <mergeCell ref="BC61:BG61"/>
    <mergeCell ref="Y62:AC62"/>
    <mergeCell ref="BC62:BG62"/>
    <mergeCell ref="BC60:BG60"/>
    <mergeCell ref="AD62:AH62"/>
    <mergeCell ref="AI61:AM61"/>
    <mergeCell ref="AS60:AW60"/>
    <mergeCell ref="AN60:AR60"/>
    <mergeCell ref="AI60:AM60"/>
    <mergeCell ref="BN98:BQ98"/>
    <mergeCell ref="AP159:BH159"/>
    <mergeCell ref="A158:V158"/>
    <mergeCell ref="W158:AM158"/>
    <mergeCell ref="AP158:BH158"/>
    <mergeCell ref="W159:AM159"/>
    <mergeCell ref="AP155:BH155"/>
    <mergeCell ref="W155:AM155"/>
    <mergeCell ref="A154:V154"/>
    <mergeCell ref="A99:B99"/>
    <mergeCell ref="W154:AM154"/>
    <mergeCell ref="A63:B63"/>
    <mergeCell ref="AU92:AY92"/>
    <mergeCell ref="AZ92:BC92"/>
    <mergeCell ref="AZ93:BC93"/>
    <mergeCell ref="AZ94:BC94"/>
    <mergeCell ref="AK94:AO94"/>
    <mergeCell ref="AF98:AJ98"/>
    <mergeCell ref="BD98:BH98"/>
    <mergeCell ref="BI98:BM98"/>
    <mergeCell ref="AP98:AT98"/>
    <mergeCell ref="AU98:AY98"/>
    <mergeCell ref="AZ98:BC98"/>
    <mergeCell ref="AK92:AO92"/>
    <mergeCell ref="AP92:AT92"/>
    <mergeCell ref="AS61:AW61"/>
    <mergeCell ref="AI62:AM62"/>
    <mergeCell ref="AN62:AR62"/>
    <mergeCell ref="AS62:AW62"/>
    <mergeCell ref="A29:B29"/>
    <mergeCell ref="AF29:AJ29"/>
    <mergeCell ref="AU29:AY29"/>
    <mergeCell ref="AA29:AE29"/>
    <mergeCell ref="C29:Z29"/>
    <mergeCell ref="AK29:AO29"/>
    <mergeCell ref="BH61:BL61"/>
    <mergeCell ref="BM61:BQ61"/>
    <mergeCell ref="BM62:BQ62"/>
    <mergeCell ref="BH62:BL62"/>
    <mergeCell ref="AX62:BB62"/>
    <mergeCell ref="AX61:BB61"/>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4:BN34"/>
    <mergeCell ref="A52:BN52"/>
    <mergeCell ref="BM60:BQ60"/>
    <mergeCell ref="BH60:BL60"/>
    <mergeCell ref="AD60:AH60"/>
    <mergeCell ref="AX60:BB60"/>
    <mergeCell ref="BC59:BQ59"/>
    <mergeCell ref="AU30:AY30"/>
    <mergeCell ref="AK98:AO98"/>
    <mergeCell ref="BI30:BM30"/>
    <mergeCell ref="BN30:BQ30"/>
    <mergeCell ref="X38:AB38"/>
    <mergeCell ref="AC38:AH38"/>
    <mergeCell ref="BI38:BN38"/>
    <mergeCell ref="BD38:BH38"/>
    <mergeCell ref="BD30:BH30"/>
    <mergeCell ref="A36:BN36"/>
    <mergeCell ref="AZ30:BC30"/>
    <mergeCell ref="C37:R37"/>
    <mergeCell ref="A37:B37"/>
    <mergeCell ref="A55:BN55"/>
    <mergeCell ref="A30:B30"/>
    <mergeCell ref="C30:Z30"/>
    <mergeCell ref="AA30:AE30"/>
    <mergeCell ref="AF30:AJ30"/>
    <mergeCell ref="AK30:AO30"/>
    <mergeCell ref="AP30:AT30"/>
  </mergeCells>
  <phoneticPr fontId="0" type="noConversion"/>
  <conditionalFormatting sqref="C63">
    <cfRule type="cellIs" dxfId="45" priority="45" stopIfTrue="1" operator="equal">
      <formula>$C62</formula>
    </cfRule>
  </conditionalFormatting>
  <conditionalFormatting sqref="A53:B54 A152 A132:B132 A148 A41:B42 A135:B138 A141 A143 A146 A150 A39:B39 A51:B51 A44:B44 A46:B49 A126:B130 A63:B63 A87">
    <cfRule type="cellIs" dxfId="44" priority="46" stopIfTrue="1" operator="equal">
      <formula>0</formula>
    </cfRule>
  </conditionalFormatting>
  <conditionalFormatting sqref="C64">
    <cfRule type="cellIs" dxfId="43" priority="43" stopIfTrue="1" operator="equal">
      <formula>$C63</formula>
    </cfRule>
  </conditionalFormatting>
  <conditionalFormatting sqref="A64:B64">
    <cfRule type="cellIs" dxfId="42" priority="44" stopIfTrue="1" operator="equal">
      <formula>0</formula>
    </cfRule>
  </conditionalFormatting>
  <conditionalFormatting sqref="C65">
    <cfRule type="cellIs" dxfId="41" priority="41" stopIfTrue="1" operator="equal">
      <formula>$C64</formula>
    </cfRule>
  </conditionalFormatting>
  <conditionalFormatting sqref="A65:B65">
    <cfRule type="cellIs" dxfId="40" priority="42" stopIfTrue="1" operator="equal">
      <formula>0</formula>
    </cfRule>
  </conditionalFormatting>
  <conditionalFormatting sqref="C66">
    <cfRule type="cellIs" dxfId="39" priority="39" stopIfTrue="1" operator="equal">
      <formula>$C65</formula>
    </cfRule>
  </conditionalFormatting>
  <conditionalFormatting sqref="A66:B66">
    <cfRule type="cellIs" dxfId="38" priority="40" stopIfTrue="1" operator="equal">
      <formula>0</formula>
    </cfRule>
  </conditionalFormatting>
  <conditionalFormatting sqref="C67">
    <cfRule type="cellIs" dxfId="37" priority="37" stopIfTrue="1" operator="equal">
      <formula>$C66</formula>
    </cfRule>
  </conditionalFormatting>
  <conditionalFormatting sqref="A67:B67">
    <cfRule type="cellIs" dxfId="36" priority="38" stopIfTrue="1" operator="equal">
      <formula>0</formula>
    </cfRule>
  </conditionalFormatting>
  <conditionalFormatting sqref="C68">
    <cfRule type="cellIs" dxfId="35" priority="35" stopIfTrue="1" operator="equal">
      <formula>$C67</formula>
    </cfRule>
  </conditionalFormatting>
  <conditionalFormatting sqref="A68:B68">
    <cfRule type="cellIs" dxfId="34" priority="36" stopIfTrue="1" operator="equal">
      <formula>0</formula>
    </cfRule>
  </conditionalFormatting>
  <conditionalFormatting sqref="C69">
    <cfRule type="cellIs" dxfId="33" priority="33" stopIfTrue="1" operator="equal">
      <formula>$C68</formula>
    </cfRule>
  </conditionalFormatting>
  <conditionalFormatting sqref="A69:B69">
    <cfRule type="cellIs" dxfId="32" priority="34" stopIfTrue="1" operator="equal">
      <formula>0</formula>
    </cfRule>
  </conditionalFormatting>
  <conditionalFormatting sqref="C70">
    <cfRule type="cellIs" dxfId="31" priority="31" stopIfTrue="1" operator="equal">
      <formula>$C69</formula>
    </cfRule>
  </conditionalFormatting>
  <conditionalFormatting sqref="A70:B70">
    <cfRule type="cellIs" dxfId="30" priority="32" stopIfTrue="1" operator="equal">
      <formula>0</formula>
    </cfRule>
  </conditionalFormatting>
  <conditionalFormatting sqref="C71">
    <cfRule type="cellIs" dxfId="29" priority="29" stopIfTrue="1" operator="equal">
      <formula>$C70</formula>
    </cfRule>
  </conditionalFormatting>
  <conditionalFormatting sqref="A71:B71">
    <cfRule type="cellIs" dxfId="28" priority="30" stopIfTrue="1" operator="equal">
      <formula>0</formula>
    </cfRule>
  </conditionalFormatting>
  <conditionalFormatting sqref="C72">
    <cfRule type="cellIs" dxfId="27" priority="27" stopIfTrue="1" operator="equal">
      <formula>$C71</formula>
    </cfRule>
  </conditionalFormatting>
  <conditionalFormatting sqref="A72:B72">
    <cfRule type="cellIs" dxfId="26" priority="28" stopIfTrue="1" operator="equal">
      <formula>0</formula>
    </cfRule>
  </conditionalFormatting>
  <conditionalFormatting sqref="C73">
    <cfRule type="cellIs" dxfId="25" priority="25" stopIfTrue="1" operator="equal">
      <formula>$C72</formula>
    </cfRule>
  </conditionalFormatting>
  <conditionalFormatting sqref="A73:B73">
    <cfRule type="cellIs" dxfId="24" priority="26" stopIfTrue="1" operator="equal">
      <formula>0</formula>
    </cfRule>
  </conditionalFormatting>
  <conditionalFormatting sqref="C74">
    <cfRule type="cellIs" dxfId="23" priority="23" stopIfTrue="1" operator="equal">
      <formula>$C73</formula>
    </cfRule>
  </conditionalFormatting>
  <conditionalFormatting sqref="A74:B74">
    <cfRule type="cellIs" dxfId="22" priority="24" stopIfTrue="1" operator="equal">
      <formula>0</formula>
    </cfRule>
  </conditionalFormatting>
  <conditionalFormatting sqref="C75">
    <cfRule type="cellIs" dxfId="21" priority="21" stopIfTrue="1" operator="equal">
      <formula>$C74</formula>
    </cfRule>
  </conditionalFormatting>
  <conditionalFormatting sqref="A75:B75">
    <cfRule type="cellIs" dxfId="20" priority="22" stopIfTrue="1" operator="equal">
      <formula>0</formula>
    </cfRule>
  </conditionalFormatting>
  <conditionalFormatting sqref="C76">
    <cfRule type="cellIs" dxfId="19" priority="19" stopIfTrue="1" operator="equal">
      <formula>$C75</formula>
    </cfRule>
  </conditionalFormatting>
  <conditionalFormatting sqref="A76:B76">
    <cfRule type="cellIs" dxfId="18" priority="20" stopIfTrue="1" operator="equal">
      <formula>0</formula>
    </cfRule>
  </conditionalFormatting>
  <conditionalFormatting sqref="C77">
    <cfRule type="cellIs" dxfId="17" priority="17" stopIfTrue="1" operator="equal">
      <formula>$C76</formula>
    </cfRule>
  </conditionalFormatting>
  <conditionalFormatting sqref="A77:B77">
    <cfRule type="cellIs" dxfId="16" priority="18" stopIfTrue="1" operator="equal">
      <formula>0</formula>
    </cfRule>
  </conditionalFormatting>
  <conditionalFormatting sqref="C78">
    <cfRule type="cellIs" dxfId="15" priority="15" stopIfTrue="1" operator="equal">
      <formula>$C77</formula>
    </cfRule>
  </conditionalFormatting>
  <conditionalFormatting sqref="A78:B78">
    <cfRule type="cellIs" dxfId="14" priority="16" stopIfTrue="1" operator="equal">
      <formula>0</formula>
    </cfRule>
  </conditionalFormatting>
  <conditionalFormatting sqref="C79">
    <cfRule type="cellIs" dxfId="13" priority="13" stopIfTrue="1" operator="equal">
      <formula>$C78</formula>
    </cfRule>
  </conditionalFormatting>
  <conditionalFormatting sqref="A79:B79">
    <cfRule type="cellIs" dxfId="12" priority="14" stopIfTrue="1" operator="equal">
      <formula>0</formula>
    </cfRule>
  </conditionalFormatting>
  <conditionalFormatting sqref="C80">
    <cfRule type="cellIs" dxfId="11" priority="11" stopIfTrue="1" operator="equal">
      <formula>$C79</formula>
    </cfRule>
  </conditionalFormatting>
  <conditionalFormatting sqref="A80:B80">
    <cfRule type="cellIs" dxfId="10" priority="12" stopIfTrue="1" operator="equal">
      <formula>0</formula>
    </cfRule>
  </conditionalFormatting>
  <conditionalFormatting sqref="C81">
    <cfRule type="cellIs" dxfId="9" priority="9" stopIfTrue="1" operator="equal">
      <formula>$C80</formula>
    </cfRule>
  </conditionalFormatting>
  <conditionalFormatting sqref="A81:B81">
    <cfRule type="cellIs" dxfId="8" priority="10" stopIfTrue="1" operator="equal">
      <formula>0</formula>
    </cfRule>
  </conditionalFormatting>
  <conditionalFormatting sqref="C82">
    <cfRule type="cellIs" dxfId="7" priority="7" stopIfTrue="1" operator="equal">
      <formula>$C81</formula>
    </cfRule>
  </conditionalFormatting>
  <conditionalFormatting sqref="A82:B82">
    <cfRule type="cellIs" dxfId="6" priority="8" stopIfTrue="1" operator="equal">
      <formula>0</formula>
    </cfRule>
  </conditionalFormatting>
  <conditionalFormatting sqref="C83">
    <cfRule type="cellIs" dxfId="5" priority="5" stopIfTrue="1" operator="equal">
      <formula>$C82</formula>
    </cfRule>
  </conditionalFormatting>
  <conditionalFormatting sqref="A83:B83">
    <cfRule type="cellIs" dxfId="4" priority="6" stopIfTrue="1" operator="equal">
      <formula>0</formula>
    </cfRule>
  </conditionalFormatting>
  <conditionalFormatting sqref="C84">
    <cfRule type="cellIs" dxfId="3" priority="3" stopIfTrue="1" operator="equal">
      <formula>$C83</formula>
    </cfRule>
  </conditionalFormatting>
  <conditionalFormatting sqref="A84:B84">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КПК0611151</vt:lpstr>
      <vt:lpstr>КПК0611151!Область_печати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2024-03-07T14:33:13Z</cp:lastPrinted>
  <dcterms:created xsi:type="dcterms:W3CDTF">2016-08-10T10:53:25Z</dcterms:created>
  <dcterms:modified xsi:type="dcterms:W3CDTF">2024-03-07T14:43:47Z</dcterms:modified>
</cp:coreProperties>
</file>